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电子信息工程" sheetId="1" r:id="rId1"/>
    <sheet name="人工智能" sheetId="2" r:id="rId2"/>
    <sheet name="电子科学与技术" sheetId="3" r:id="rId3"/>
    <sheet name="光电信息科学与工程" sheetId="4" r:id="rId4"/>
    <sheet name="电子信息科学与技术" sheetId="5" r:id="rId5"/>
  </sheets>
  <definedNames>
    <definedName name="_xlnm._FilterDatabase" localSheetId="0" hidden="1">电子信息工程!$A$2:$S$21</definedName>
    <definedName name="_xlnm._FilterDatabase" localSheetId="1" hidden="1">人工智能!$A$2:$Q$11</definedName>
    <definedName name="_xlnm._FilterDatabase" localSheetId="2" hidden="1">电子科学与技术!$A$2:$S$14</definedName>
    <definedName name="_xlnm._FilterDatabase" localSheetId="3" hidden="1">光电信息科学与工程!$A$2:$Q$10</definedName>
    <definedName name="_xlnm._FilterDatabase" localSheetId="4" hidden="1">电子信息科学与技术!$A$2:$R$8</definedName>
  </definedNames>
  <calcPr calcId="144525"/>
</workbook>
</file>

<file path=xl/sharedStrings.xml><?xml version="1.0" encoding="utf-8"?>
<sst xmlns="http://schemas.openxmlformats.org/spreadsheetml/2006/main" count="696" uniqueCount="237">
  <si>
    <t>电子信息工程专业转专业（申请转入）面试学生名单</t>
  </si>
  <si>
    <t>序号</t>
  </si>
  <si>
    <t>学号</t>
  </si>
  <si>
    <t>原班级</t>
  </si>
  <si>
    <t>姓名</t>
  </si>
  <si>
    <t>性别</t>
  </si>
  <si>
    <t>原院系</t>
  </si>
  <si>
    <t>原年级</t>
  </si>
  <si>
    <t>不及格门数</t>
  </si>
  <si>
    <t>平均学分绩点</t>
  </si>
  <si>
    <t>排名</t>
  </si>
  <si>
    <t>高数或大数1</t>
  </si>
  <si>
    <t>高数或大数2</t>
  </si>
  <si>
    <t>大学物理</t>
  </si>
  <si>
    <t>专业总人数</t>
  </si>
  <si>
    <t>绩点排名(%)</t>
  </si>
  <si>
    <t>新专业</t>
  </si>
  <si>
    <t>申请年度</t>
  </si>
  <si>
    <t>备注</t>
  </si>
  <si>
    <t>202133210232</t>
  </si>
  <si>
    <t>21材料化学2</t>
  </si>
  <si>
    <t>张乾善</t>
  </si>
  <si>
    <t>男</t>
  </si>
  <si>
    <t>材料与能源学院</t>
  </si>
  <si>
    <t>2021</t>
  </si>
  <si>
    <t>0</t>
  </si>
  <si>
    <t>5</t>
  </si>
  <si>
    <t>电子信息工程</t>
  </si>
  <si>
    <t>2023</t>
  </si>
  <si>
    <t>202115210330</t>
  </si>
  <si>
    <t>21生物技术3</t>
  </si>
  <si>
    <t>张文浩</t>
  </si>
  <si>
    <t>生命科学学院</t>
  </si>
  <si>
    <t>3</t>
  </si>
  <si>
    <t>202128110114</t>
  </si>
  <si>
    <t>21土木工程1</t>
  </si>
  <si>
    <t>刘耀</t>
  </si>
  <si>
    <t>水利与土木工程学院</t>
  </si>
  <si>
    <t>36</t>
  </si>
  <si>
    <t>202234510306</t>
  </si>
  <si>
    <t>22光信息3</t>
  </si>
  <si>
    <t>凡梦涛</t>
  </si>
  <si>
    <t>电子工程学院（人工智能学院）</t>
  </si>
  <si>
    <t>2022</t>
  </si>
  <si>
    <t>1</t>
  </si>
  <si>
    <t>202234510326</t>
  </si>
  <si>
    <t>吴灶铭</t>
  </si>
  <si>
    <t>2</t>
  </si>
  <si>
    <t>202228110222</t>
  </si>
  <si>
    <t>22土木工程2</t>
  </si>
  <si>
    <t>谢本军</t>
  </si>
  <si>
    <t>202221510202</t>
  </si>
  <si>
    <t>22机制2</t>
  </si>
  <si>
    <t>蔡灿辉</t>
  </si>
  <si>
    <t>工程学院</t>
  </si>
  <si>
    <t>4</t>
  </si>
  <si>
    <t>202221210214</t>
  </si>
  <si>
    <t>22车辆工程2</t>
  </si>
  <si>
    <t>林佳楠</t>
  </si>
  <si>
    <t>202221510317</t>
  </si>
  <si>
    <t>22机制3</t>
  </si>
  <si>
    <t>潘垚榕</t>
  </si>
  <si>
    <t>女</t>
  </si>
  <si>
    <t>9</t>
  </si>
  <si>
    <t>202221510211</t>
  </si>
  <si>
    <t>黄洽鑫</t>
  </si>
  <si>
    <t>20</t>
  </si>
  <si>
    <t>202219110336</t>
  </si>
  <si>
    <t>22动物科学3</t>
  </si>
  <si>
    <t>周怡昕</t>
  </si>
  <si>
    <t>动物科学学院</t>
  </si>
  <si>
    <t>25</t>
  </si>
  <si>
    <t>202219110224</t>
  </si>
  <si>
    <t>22动物科学2</t>
  </si>
  <si>
    <t>王静怡</t>
  </si>
  <si>
    <t>28</t>
  </si>
  <si>
    <t>202229110121</t>
  </si>
  <si>
    <t>22海洋科学1</t>
  </si>
  <si>
    <t>张民玺</t>
  </si>
  <si>
    <t>海洋学院</t>
  </si>
  <si>
    <t>6</t>
  </si>
  <si>
    <t>202234210305</t>
  </si>
  <si>
    <t>22电子科学3</t>
  </si>
  <si>
    <t>黄骏海</t>
  </si>
  <si>
    <t>13</t>
  </si>
  <si>
    <t>202229110212</t>
  </si>
  <si>
    <t>22海洋科学2</t>
  </si>
  <si>
    <t>林睦文</t>
  </si>
  <si>
    <t>8</t>
  </si>
  <si>
    <t>202221210309</t>
  </si>
  <si>
    <t>22车辆工程3</t>
  </si>
  <si>
    <t>黄锐思</t>
  </si>
  <si>
    <t>12</t>
  </si>
  <si>
    <t>202221210121</t>
  </si>
  <si>
    <t>22车辆工程1</t>
  </si>
  <si>
    <t>温石境</t>
  </si>
  <si>
    <t>14</t>
  </si>
  <si>
    <t>202228110523</t>
  </si>
  <si>
    <t>22土木工程5</t>
  </si>
  <si>
    <t>轩怡康</t>
  </si>
  <si>
    <t>29</t>
  </si>
  <si>
    <t>202214110122</t>
  </si>
  <si>
    <t>22环境科学1</t>
  </si>
  <si>
    <t>叶瑞霞</t>
  </si>
  <si>
    <t>资源环境学院</t>
  </si>
  <si>
    <t>人工智能专业转专业（申请转入）面试学生名单</t>
  </si>
  <si>
    <t>高数1或大数1</t>
  </si>
  <si>
    <t>202234510301</t>
  </si>
  <si>
    <t>蔡文熹</t>
  </si>
  <si>
    <t>人工智能</t>
  </si>
  <si>
    <t>202233310211</t>
  </si>
  <si>
    <t>22材料科学2</t>
  </si>
  <si>
    <t>李逸飞</t>
  </si>
  <si>
    <t>202229110307</t>
  </si>
  <si>
    <t>22海洋科学3</t>
  </si>
  <si>
    <t>黄振成</t>
  </si>
  <si>
    <t>202228310116</t>
  </si>
  <si>
    <t>22水利水电1</t>
  </si>
  <si>
    <t>苏伟东</t>
  </si>
  <si>
    <t>202221110129</t>
  </si>
  <si>
    <t>22机化1</t>
  </si>
  <si>
    <t>郑俊贤</t>
  </si>
  <si>
    <t>202219120131</t>
  </si>
  <si>
    <t>22动科温氏班1</t>
  </si>
  <si>
    <t>周昀</t>
  </si>
  <si>
    <t>202215110124</t>
  </si>
  <si>
    <t>22生物科学1</t>
  </si>
  <si>
    <t>奚钰淇</t>
  </si>
  <si>
    <t>202233310126</t>
  </si>
  <si>
    <t>22材料科学1</t>
  </si>
  <si>
    <t>张瑞豪</t>
  </si>
  <si>
    <t>7</t>
  </si>
  <si>
    <t>202228110430</t>
  </si>
  <si>
    <t>22土木工程4</t>
  </si>
  <si>
    <t>周意</t>
  </si>
  <si>
    <t>38</t>
  </si>
  <si>
    <t>电子科学与技术专业转专业（申请转入）面试学生名单</t>
  </si>
  <si>
    <t>201922410516</t>
  </si>
  <si>
    <t>食品学院</t>
  </si>
  <si>
    <t>21食品安全1</t>
  </si>
  <si>
    <t>麦炳荣</t>
  </si>
  <si>
    <t>64</t>
  </si>
  <si>
    <t>电子科学与技术</t>
  </si>
  <si>
    <t>退役复学学生,无条件转,不占指标</t>
  </si>
  <si>
    <t>202114210111</t>
  </si>
  <si>
    <t>21测绘工程1</t>
  </si>
  <si>
    <t>劳炬诚</t>
  </si>
  <si>
    <t>202115110117</t>
  </si>
  <si>
    <t>21生物科学1</t>
  </si>
  <si>
    <t>彭海林</t>
  </si>
  <si>
    <t>202115210312</t>
  </si>
  <si>
    <t>刘骁睿</t>
  </si>
  <si>
    <t>202233140129</t>
  </si>
  <si>
    <t>22家具索菲亚班1</t>
  </si>
  <si>
    <t>周欣红</t>
  </si>
  <si>
    <t>202229210112</t>
  </si>
  <si>
    <t>22水产养殖1</t>
  </si>
  <si>
    <t>林怡馨</t>
  </si>
  <si>
    <t>202221510426</t>
  </si>
  <si>
    <t>22机制4</t>
  </si>
  <si>
    <t>姚文宝</t>
  </si>
  <si>
    <t>22</t>
  </si>
  <si>
    <t>202221210215</t>
  </si>
  <si>
    <t>林奕龙</t>
  </si>
  <si>
    <t>202228110604</t>
  </si>
  <si>
    <t>22土木工程6</t>
  </si>
  <si>
    <t>李东峻</t>
  </si>
  <si>
    <t>202229110303</t>
  </si>
  <si>
    <t>何家航</t>
  </si>
  <si>
    <t>15</t>
  </si>
  <si>
    <t>202218410125</t>
  </si>
  <si>
    <t>林学与风景园林学院</t>
  </si>
  <si>
    <t>22草业科学1</t>
  </si>
  <si>
    <t>张泽宁</t>
  </si>
  <si>
    <t>202221410109</t>
  </si>
  <si>
    <t>22工业设计1</t>
  </si>
  <si>
    <t>胡敏杰</t>
  </si>
  <si>
    <t>光电信息科学与工程专业转专业（申请转入）面试学生名单</t>
  </si>
  <si>
    <t>高等数学或大学数学1</t>
  </si>
  <si>
    <t>绩点排名（%）</t>
  </si>
  <si>
    <t>202228310117</t>
  </si>
  <si>
    <t>魏鹏昆</t>
  </si>
  <si>
    <t>1（缓考）</t>
  </si>
  <si>
    <t>光电信息科学与工程</t>
  </si>
  <si>
    <t>202216210125</t>
  </si>
  <si>
    <t>22茶学1</t>
  </si>
  <si>
    <t>徐佳文</t>
  </si>
  <si>
    <t>园艺学院</t>
  </si>
  <si>
    <t>202229220116</t>
  </si>
  <si>
    <t>22水产智慧渔业1</t>
  </si>
  <si>
    <t>王家旺</t>
  </si>
  <si>
    <t>202213110307</t>
  </si>
  <si>
    <t>22农学3</t>
  </si>
  <si>
    <t>胡哲</t>
  </si>
  <si>
    <t>农学院</t>
  </si>
  <si>
    <t>202214110211</t>
  </si>
  <si>
    <t>22环境科学2</t>
  </si>
  <si>
    <t>惠先聪</t>
  </si>
  <si>
    <t>202228110121</t>
  </si>
  <si>
    <t>22土木工程1</t>
  </si>
  <si>
    <t>温乾镱</t>
  </si>
  <si>
    <t>23</t>
  </si>
  <si>
    <t>202228110304</t>
  </si>
  <si>
    <t>22土木工程3</t>
  </si>
  <si>
    <t>邓梓浩</t>
  </si>
  <si>
    <t>34</t>
  </si>
  <si>
    <t>202228110625</t>
  </si>
  <si>
    <t>曾毅</t>
  </si>
  <si>
    <t>35</t>
  </si>
  <si>
    <t>电子信息科学与技术专业转专业(申请转入)面试学生名单</t>
  </si>
  <si>
    <t>高数或大学数学1</t>
  </si>
  <si>
    <t>原因</t>
  </si>
  <si>
    <t>202221510401</t>
  </si>
  <si>
    <t>陈大志</t>
  </si>
  <si>
    <t>电子信息科学与技术</t>
  </si>
  <si>
    <t>本人数理基础扎实，对电子信息技术和计算机有极大兴趣，有把握学习好该专业。本人性格开朗大方，适应新环境能力强，有信心融入新集体。该专业契合国家发展战略需要，能够为就业或深造打下坚实基础。</t>
  </si>
  <si>
    <t>202229110111</t>
  </si>
  <si>
    <t>李宗泓</t>
  </si>
  <si>
    <t>尊敬的各位老师、领导们：你们好！我是李宗泓，现在郑重提出转专业的申请，希望能从海洋科学专业转入电子信息科学与技术专业。很荣幸在大一上学期中遇到了很多优秀的老师，但我们学校的海科研究方向主要是偏向于海洋生物学，而生物正是我不太擅长且不感兴趣的领域，高中时我在物理方面较为优秀且更感兴趣。本人学习态度端正，在大一上学期的努力中取得了不错的成绩，并以蹭课和在中国慕课等平台自学的方式了解了部分C语言和大学电路的相关知识，还通过院网上电信科的培养方案了解了该专业的课程安排，对此专业相关的工作内容也有所了解。如果我能有机会转入电子信息科学与技术专业学习，我一定会投以最大的热情到专业学习中。家庭方面也给予了我支持，希望我能学到一门自己真正感兴趣的科目。因此，我想申请从海洋科学专业转入电子信息科学与技术专业，希望能够批准。</t>
  </si>
  <si>
    <t>202222210114</t>
  </si>
  <si>
    <t>22包装工程1</t>
  </si>
  <si>
    <t>冉栩豪</t>
  </si>
  <si>
    <t>通过一学期的包装工程的学习，我对本专业的理解和认识也在不断加深，发现本专业并不符合自己的预期，与我对未来职业发展的规划方向有所偏差。我更喜欢自己思考并且动手实践，尤其对电子类感兴趣，所以认为电子信息科学与技术专业更适合我，能提供给我更大的发展空间。为了自己能够更好的发展并规划未来，于是决定转专业。</t>
  </si>
  <si>
    <t>202213110409</t>
  </si>
  <si>
    <t>22农学4</t>
  </si>
  <si>
    <t>贾梦丽</t>
  </si>
  <si>
    <t>10</t>
  </si>
  <si>
    <t>我想申请转入电子信息科学与技术专业，因为在经历了大一上学期的学习和生活后，我发现自己对于原专业缺乏兴趣，本身在高考报志愿时就想报本专业，但由于成绩不足，被调剂到原专业，没有进入电子信息科学与技术专业也是我的遗憾，所以我想要选择转入感兴趣的电子信息科学与技术专业。电子信息科学与技术专业旨在培养具备电子信息科学与技术专业的基本理论、基本知识和基本技能，熟悉现代电子技术、现代通信技术、计算机技术及网络技术，能在电子、信息产业等相关领域从事设计制造、科研开发，应用研究与技术管理等工作的高级理论和技术人才。电子信息科学与技术专业的就业前景十分广阔，能给学生更多的发展空间和选择出路。我本身对电子信息和计算机方面感兴趣，我相信学习感兴趣的东西会让我更充实，我也愿意将时间与精力投入到其中，努力做出成绩。非常感谢学院给了我们这么好的一个机会，让我们自己选择喜欢的专业，让那些专业服从的学生转到自己感兴趣的专业。学校给了我这次机会，我要牢牢抓它，转到我喜欢的专业。我希望学院领导能给我这次转专业的机会，我将会把自己所长发挥的更加的出色，在本专业的学习会很努力，创造更好的成绩。</t>
  </si>
  <si>
    <t>202213250210</t>
  </si>
  <si>
    <t>22智慧植保2</t>
  </si>
  <si>
    <t>梁仁硕</t>
  </si>
  <si>
    <t>植物保护学院</t>
  </si>
  <si>
    <t>随着对自己兴趣的发掘，对我未来专业职业的规划，我认为电子信息科学与技术专业更合适我。我喜欢一些理论与实践，对于物理，数学有着浓厚的兴趣，我选择该专业，是希望自己能够获得相关知识，我相信求知欲会是我的法宝，经过开学的这一段的学习，我对智慧植保专业的认识在加深，我深感自己对智慧植保专业兴趣不大，我高中的选科是物化地，对于生物实在是提不起兴趣，而在寒假我通过与好几位学长沟通，了解到该专业的半导体物理还有一些微波射频器件与电路基础我较为感兴趣，所以我下定决心选择去转专业，并希望能够通过加倍的努力去实践，我相信我能够在电信科中努力学习，来展现自己的一些能力，我期待在电信科的未来，希望能够顺利进入电信科的大家庭中。</t>
  </si>
  <si>
    <t>202218130117</t>
  </si>
  <si>
    <t>22林学低碳林业1</t>
  </si>
  <si>
    <t>刘晶</t>
  </si>
  <si>
    <t>出于从初高中对于物理学科的喜爱，我对于电路系统，电磁场，光电子有着不错的理论基础。同时在高中时，出于对动手完成物理实验的执着追求，让我渐渐爱上了这项酷酷的活动，这也让我更加确信了自己的方向，哪怕是在重新挑选学科分班落下学业使自己当时物理只有堪堪三十几分时，我也一直满怀我对物理的热爱，也从未丢失自信。自信，是我学好一门学科的武器，后面的物理成绩也是长期稳定在八九十分，高三复习时高于九十五分也是时常的事。较强的动手能力以及对物理知识的敏感，去年填报志愿时我一看到电子信息科学与技术我就觉得这一定是适合我的专业，于是我就去b站上查阅了专业相关的内容，我便确信了自己的想法，于是我填报了该专业。奈何天公不作美，我被调剂到了林学专业，收到录取通知书的时候，心情有点沮丧，但找学姐学长打听了学校转专业的事情后，我仿佛被给予了动力，经过一学期的不懈努力，在期末考试成绩出来以及核对过转专业的条件后，发现自己满足转专业条件的那一刻，心里的感觉便是踏实了许多，至少，机会又大了一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</si>
</sst>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宋体"/>
      <charset val="1"/>
      <scheme val="minor"/>
    </font>
    <font>
      <sz val="11"/>
      <color rgb="FFFF0000"/>
      <name val="宋体"/>
      <charset val="1"/>
      <scheme val="minor"/>
    </font>
    <font>
      <sz val="11"/>
      <color rgb="FFFF0000"/>
      <name val="宋体"/>
      <charset val="134"/>
      <scheme val="minor"/>
    </font>
    <font>
      <b/>
      <sz val="17"/>
      <name val="宋体"/>
      <charset val="134"/>
    </font>
    <font>
      <sz val="10"/>
      <name val="宋体"/>
      <charset val="134"/>
    </font>
    <font>
      <b/>
      <sz val="17"/>
      <color rgb="FFFF0000"/>
      <name val="宋体"/>
      <charset val="134"/>
    </font>
    <font>
      <sz val="10"/>
      <color rgb="FFFF0000"/>
      <name val="宋体"/>
      <charset val="134"/>
    </font>
    <font>
      <sz val="11"/>
      <name val="宋体"/>
      <charset val="134"/>
      <scheme val="minor"/>
    </font>
    <font>
      <b/>
      <sz val="14"/>
      <name val="宋体"/>
      <charset val="1"/>
      <scheme val="minor"/>
    </font>
    <font>
      <b/>
      <sz val="14"/>
      <color rgb="FFFF0000"/>
      <name val="宋体"/>
      <charset val="1"/>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workbookViewId="0">
      <selection activeCell="D6" sqref="D6"/>
    </sheetView>
  </sheetViews>
  <sheetFormatPr defaultColWidth="9" defaultRowHeight="13.5"/>
  <cols>
    <col min="1" max="1" width="5.375" style="11" customWidth="1"/>
    <col min="2" max="2" width="14" style="11" customWidth="1"/>
    <col min="3" max="3" width="12.625" style="11" customWidth="1"/>
    <col min="4" max="5" width="9" style="11"/>
    <col min="6" max="6" width="16.625" style="11" customWidth="1"/>
    <col min="7" max="10" width="9" style="11"/>
    <col min="11" max="11" width="10.25" style="12" customWidth="1"/>
    <col min="12" max="12" width="10.75" style="12" customWidth="1"/>
    <col min="13" max="13" width="9" style="12"/>
    <col min="14" max="15" width="9" style="11"/>
    <col min="16" max="16" width="11.125" style="13"/>
    <col min="17" max="17" width="10.875" style="11" customWidth="1"/>
    <col min="18" max="19" width="9" style="11"/>
  </cols>
  <sheetData>
    <row r="1" s="1" customFormat="1" ht="35.35" customHeight="1" spans="1:19">
      <c r="A1" s="4" t="s">
        <v>0</v>
      </c>
      <c r="B1" s="4"/>
      <c r="C1" s="4"/>
      <c r="D1" s="4"/>
      <c r="E1" s="4"/>
      <c r="F1" s="4"/>
      <c r="G1" s="4"/>
      <c r="H1" s="4"/>
      <c r="I1" s="4"/>
      <c r="J1" s="4"/>
      <c r="K1" s="6"/>
      <c r="L1" s="6"/>
      <c r="M1" s="6"/>
      <c r="N1" s="4"/>
      <c r="O1" s="4"/>
      <c r="P1" s="4"/>
      <c r="Q1" s="4"/>
      <c r="R1" s="4"/>
      <c r="S1" s="4"/>
    </row>
    <row r="2" s="1" customFormat="1" ht="27.6" customHeight="1" spans="1:19">
      <c r="A2" s="5" t="s">
        <v>1</v>
      </c>
      <c r="B2" s="5" t="s">
        <v>2</v>
      </c>
      <c r="C2" s="5" t="s">
        <v>3</v>
      </c>
      <c r="D2" s="5" t="s">
        <v>4</v>
      </c>
      <c r="E2" s="5" t="s">
        <v>5</v>
      </c>
      <c r="F2" s="5" t="s">
        <v>6</v>
      </c>
      <c r="G2" s="5" t="s">
        <v>7</v>
      </c>
      <c r="H2" s="5" t="s">
        <v>8</v>
      </c>
      <c r="I2" s="5" t="s">
        <v>9</v>
      </c>
      <c r="J2" s="5" t="s">
        <v>10</v>
      </c>
      <c r="K2" s="7" t="s">
        <v>11</v>
      </c>
      <c r="L2" s="7" t="s">
        <v>12</v>
      </c>
      <c r="M2" s="7" t="s">
        <v>13</v>
      </c>
      <c r="N2" s="5" t="s">
        <v>10</v>
      </c>
      <c r="O2" s="5" t="s">
        <v>14</v>
      </c>
      <c r="P2" s="5" t="s">
        <v>15</v>
      </c>
      <c r="Q2" s="5" t="s">
        <v>16</v>
      </c>
      <c r="R2" s="5" t="s">
        <v>17</v>
      </c>
      <c r="S2" s="5" t="s">
        <v>18</v>
      </c>
    </row>
    <row r="3" s="2" customFormat="1" ht="30" customHeight="1" spans="1:19">
      <c r="A3" s="5">
        <v>1</v>
      </c>
      <c r="B3" s="5" t="s">
        <v>19</v>
      </c>
      <c r="C3" s="5" t="s">
        <v>20</v>
      </c>
      <c r="D3" s="5" t="s">
        <v>21</v>
      </c>
      <c r="E3" s="5" t="s">
        <v>22</v>
      </c>
      <c r="F3" s="5" t="s">
        <v>23</v>
      </c>
      <c r="G3" s="5" t="s">
        <v>24</v>
      </c>
      <c r="H3" s="5" t="s">
        <v>25</v>
      </c>
      <c r="I3" s="5">
        <v>4.25</v>
      </c>
      <c r="J3" s="5" t="s">
        <v>26</v>
      </c>
      <c r="K3" s="7">
        <v>100</v>
      </c>
      <c r="L3" s="7">
        <v>94.4</v>
      </c>
      <c r="M3" s="7">
        <v>95.3</v>
      </c>
      <c r="N3" s="5" t="s">
        <v>26</v>
      </c>
      <c r="O3" s="5">
        <v>66</v>
      </c>
      <c r="P3" s="7">
        <f t="shared" ref="P3:P21" si="0">N3/O3*100</f>
        <v>7.57575757575758</v>
      </c>
      <c r="Q3" s="5" t="s">
        <v>27</v>
      </c>
      <c r="R3" s="5" t="s">
        <v>28</v>
      </c>
      <c r="S3" s="5"/>
    </row>
    <row r="4" s="1" customFormat="1" ht="30" customHeight="1" spans="1:19">
      <c r="A4" s="5">
        <v>2</v>
      </c>
      <c r="B4" s="5" t="s">
        <v>29</v>
      </c>
      <c r="C4" s="5" t="s">
        <v>30</v>
      </c>
      <c r="D4" s="5" t="s">
        <v>31</v>
      </c>
      <c r="E4" s="5" t="s">
        <v>22</v>
      </c>
      <c r="F4" s="5" t="s">
        <v>32</v>
      </c>
      <c r="G4" s="5" t="s">
        <v>24</v>
      </c>
      <c r="H4" s="5" t="s">
        <v>25</v>
      </c>
      <c r="I4" s="5">
        <v>4.09</v>
      </c>
      <c r="J4" s="5" t="s">
        <v>33</v>
      </c>
      <c r="K4" s="7">
        <v>92</v>
      </c>
      <c r="L4" s="7">
        <v>91</v>
      </c>
      <c r="M4" s="7">
        <v>89</v>
      </c>
      <c r="N4" s="5" t="s">
        <v>33</v>
      </c>
      <c r="O4" s="5">
        <v>101</v>
      </c>
      <c r="P4" s="7">
        <f t="shared" si="0"/>
        <v>2.97029702970297</v>
      </c>
      <c r="Q4" s="5" t="s">
        <v>27</v>
      </c>
      <c r="R4" s="5" t="s">
        <v>28</v>
      </c>
      <c r="S4" s="5"/>
    </row>
    <row r="5" s="1" customFormat="1" ht="30" customHeight="1" spans="1:19">
      <c r="A5" s="5">
        <v>3</v>
      </c>
      <c r="B5" s="5" t="s">
        <v>34</v>
      </c>
      <c r="C5" s="5" t="s">
        <v>35</v>
      </c>
      <c r="D5" s="5" t="s">
        <v>36</v>
      </c>
      <c r="E5" s="5" t="s">
        <v>22</v>
      </c>
      <c r="F5" s="5" t="s">
        <v>37</v>
      </c>
      <c r="G5" s="5" t="s">
        <v>24</v>
      </c>
      <c r="H5" s="5" t="s">
        <v>25</v>
      </c>
      <c r="I5" s="5">
        <v>4.08</v>
      </c>
      <c r="J5" s="5" t="s">
        <v>38</v>
      </c>
      <c r="K5" s="7">
        <v>92.2</v>
      </c>
      <c r="L5" s="7">
        <v>87</v>
      </c>
      <c r="M5" s="7">
        <v>98.8</v>
      </c>
      <c r="N5" s="5" t="s">
        <v>38</v>
      </c>
      <c r="O5" s="5">
        <v>197</v>
      </c>
      <c r="P5" s="7">
        <f t="shared" si="0"/>
        <v>18.2741116751269</v>
      </c>
      <c r="Q5" s="5" t="s">
        <v>27</v>
      </c>
      <c r="R5" s="5" t="s">
        <v>28</v>
      </c>
      <c r="S5" s="5"/>
    </row>
    <row r="6" s="2" customFormat="1" ht="30" customHeight="1" spans="1:19">
      <c r="A6" s="5">
        <v>4</v>
      </c>
      <c r="B6" s="5" t="s">
        <v>39</v>
      </c>
      <c r="C6" s="5" t="s">
        <v>40</v>
      </c>
      <c r="D6" s="5" t="s">
        <v>41</v>
      </c>
      <c r="E6" s="5" t="s">
        <v>22</v>
      </c>
      <c r="F6" s="5" t="s">
        <v>42</v>
      </c>
      <c r="G6" s="5" t="s">
        <v>43</v>
      </c>
      <c r="H6" s="5" t="s">
        <v>25</v>
      </c>
      <c r="I6" s="5">
        <v>4.69</v>
      </c>
      <c r="J6" s="5" t="s">
        <v>44</v>
      </c>
      <c r="K6" s="7">
        <v>99.2</v>
      </c>
      <c r="L6" s="7"/>
      <c r="M6" s="7"/>
      <c r="N6" s="5" t="s">
        <v>44</v>
      </c>
      <c r="O6" s="5">
        <v>94</v>
      </c>
      <c r="P6" s="7">
        <f t="shared" si="0"/>
        <v>1.06382978723404</v>
      </c>
      <c r="Q6" s="5" t="s">
        <v>27</v>
      </c>
      <c r="R6" s="5" t="s">
        <v>28</v>
      </c>
      <c r="S6" s="5"/>
    </row>
    <row r="7" s="1" customFormat="1" ht="30" customHeight="1" spans="1:19">
      <c r="A7" s="5">
        <v>5</v>
      </c>
      <c r="B7" s="5" t="s">
        <v>45</v>
      </c>
      <c r="C7" s="5" t="s">
        <v>40</v>
      </c>
      <c r="D7" s="5" t="s">
        <v>46</v>
      </c>
      <c r="E7" s="5" t="s">
        <v>22</v>
      </c>
      <c r="F7" s="5" t="s">
        <v>42</v>
      </c>
      <c r="G7" s="5" t="s">
        <v>43</v>
      </c>
      <c r="H7" s="5" t="s">
        <v>25</v>
      </c>
      <c r="I7" s="5">
        <v>4.64</v>
      </c>
      <c r="J7" s="5" t="s">
        <v>47</v>
      </c>
      <c r="K7" s="7">
        <v>98.8</v>
      </c>
      <c r="L7" s="7"/>
      <c r="M7" s="7"/>
      <c r="N7" s="5" t="s">
        <v>47</v>
      </c>
      <c r="O7" s="5">
        <v>94</v>
      </c>
      <c r="P7" s="7">
        <f t="shared" si="0"/>
        <v>2.12765957446808</v>
      </c>
      <c r="Q7" s="5" t="s">
        <v>27</v>
      </c>
      <c r="R7" s="5" t="s">
        <v>28</v>
      </c>
      <c r="S7" s="5"/>
    </row>
    <row r="8" s="1" customFormat="1" ht="30" customHeight="1" spans="1:19">
      <c r="A8" s="5">
        <v>6</v>
      </c>
      <c r="B8" s="5" t="s">
        <v>48</v>
      </c>
      <c r="C8" s="5" t="s">
        <v>49</v>
      </c>
      <c r="D8" s="5" t="s">
        <v>50</v>
      </c>
      <c r="E8" s="5" t="s">
        <v>22</v>
      </c>
      <c r="F8" s="5" t="s">
        <v>37</v>
      </c>
      <c r="G8" s="5" t="s">
        <v>43</v>
      </c>
      <c r="H8" s="5" t="s">
        <v>25</v>
      </c>
      <c r="I8" s="5">
        <v>4.6</v>
      </c>
      <c r="J8" s="5" t="s">
        <v>44</v>
      </c>
      <c r="K8" s="7">
        <v>100</v>
      </c>
      <c r="L8" s="7"/>
      <c r="M8" s="7"/>
      <c r="N8" s="5" t="s">
        <v>44</v>
      </c>
      <c r="O8" s="5">
        <v>207</v>
      </c>
      <c r="P8" s="7">
        <f t="shared" si="0"/>
        <v>0.483091787439614</v>
      </c>
      <c r="Q8" s="5" t="s">
        <v>27</v>
      </c>
      <c r="R8" s="5" t="s">
        <v>28</v>
      </c>
      <c r="S8" s="5"/>
    </row>
    <row r="9" s="1" customFormat="1" ht="30" customHeight="1" spans="1:19">
      <c r="A9" s="5">
        <v>7</v>
      </c>
      <c r="B9" s="5" t="s">
        <v>51</v>
      </c>
      <c r="C9" s="5" t="s">
        <v>52</v>
      </c>
      <c r="D9" s="5" t="s">
        <v>53</v>
      </c>
      <c r="E9" s="5" t="s">
        <v>22</v>
      </c>
      <c r="F9" s="5" t="s">
        <v>54</v>
      </c>
      <c r="G9" s="5" t="s">
        <v>43</v>
      </c>
      <c r="H9" s="5" t="s">
        <v>25</v>
      </c>
      <c r="I9" s="5">
        <v>4.59</v>
      </c>
      <c r="J9" s="5" t="s">
        <v>55</v>
      </c>
      <c r="K9" s="7">
        <v>97</v>
      </c>
      <c r="L9" s="7"/>
      <c r="M9" s="7"/>
      <c r="N9" s="5" t="s">
        <v>55</v>
      </c>
      <c r="O9" s="5">
        <v>121</v>
      </c>
      <c r="P9" s="7">
        <f t="shared" si="0"/>
        <v>3.30578512396694</v>
      </c>
      <c r="Q9" s="5" t="s">
        <v>27</v>
      </c>
      <c r="R9" s="5" t="s">
        <v>28</v>
      </c>
      <c r="S9" s="5"/>
    </row>
    <row r="10" s="1" customFormat="1" ht="30" customHeight="1" spans="1:19">
      <c r="A10" s="5">
        <v>8</v>
      </c>
      <c r="B10" s="5" t="s">
        <v>56</v>
      </c>
      <c r="C10" s="5" t="s">
        <v>57</v>
      </c>
      <c r="D10" s="5" t="s">
        <v>58</v>
      </c>
      <c r="E10" s="5" t="s">
        <v>22</v>
      </c>
      <c r="F10" s="5" t="s">
        <v>54</v>
      </c>
      <c r="G10" s="5" t="s">
        <v>43</v>
      </c>
      <c r="H10" s="5" t="s">
        <v>25</v>
      </c>
      <c r="I10" s="5">
        <v>4.55</v>
      </c>
      <c r="J10" s="5" t="s">
        <v>44</v>
      </c>
      <c r="K10" s="7">
        <v>100</v>
      </c>
      <c r="L10" s="7"/>
      <c r="M10" s="7"/>
      <c r="N10" s="5" t="s">
        <v>44</v>
      </c>
      <c r="O10" s="5">
        <v>91</v>
      </c>
      <c r="P10" s="7">
        <f t="shared" si="0"/>
        <v>1.0989010989011</v>
      </c>
      <c r="Q10" s="5" t="s">
        <v>27</v>
      </c>
      <c r="R10" s="5" t="s">
        <v>28</v>
      </c>
      <c r="S10" s="5"/>
    </row>
    <row r="11" s="2" customFormat="1" ht="30" customHeight="1" spans="1:19">
      <c r="A11" s="5">
        <v>9</v>
      </c>
      <c r="B11" s="5" t="s">
        <v>59</v>
      </c>
      <c r="C11" s="5" t="s">
        <v>60</v>
      </c>
      <c r="D11" s="5" t="s">
        <v>61</v>
      </c>
      <c r="E11" s="5" t="s">
        <v>62</v>
      </c>
      <c r="F11" s="5" t="s">
        <v>54</v>
      </c>
      <c r="G11" s="5" t="s">
        <v>43</v>
      </c>
      <c r="H11" s="5" t="s">
        <v>25</v>
      </c>
      <c r="I11" s="5">
        <v>4.51</v>
      </c>
      <c r="J11" s="5" t="s">
        <v>63</v>
      </c>
      <c r="K11" s="7">
        <v>97</v>
      </c>
      <c r="L11" s="7"/>
      <c r="M11" s="7"/>
      <c r="N11" s="5" t="s">
        <v>63</v>
      </c>
      <c r="O11" s="5">
        <v>121</v>
      </c>
      <c r="P11" s="7">
        <f t="shared" si="0"/>
        <v>7.43801652892562</v>
      </c>
      <c r="Q11" s="5" t="s">
        <v>27</v>
      </c>
      <c r="R11" s="5" t="s">
        <v>28</v>
      </c>
      <c r="S11" s="5"/>
    </row>
    <row r="12" s="2" customFormat="1" ht="30" customHeight="1" spans="1:19">
      <c r="A12" s="5">
        <v>10</v>
      </c>
      <c r="B12" s="5" t="s">
        <v>64</v>
      </c>
      <c r="C12" s="5" t="s">
        <v>52</v>
      </c>
      <c r="D12" s="5" t="s">
        <v>65</v>
      </c>
      <c r="E12" s="5" t="s">
        <v>22</v>
      </c>
      <c r="F12" s="5" t="s">
        <v>54</v>
      </c>
      <c r="G12" s="5" t="s">
        <v>43</v>
      </c>
      <c r="H12" s="5" t="s">
        <v>25</v>
      </c>
      <c r="I12" s="5">
        <v>4.42</v>
      </c>
      <c r="J12" s="5" t="s">
        <v>66</v>
      </c>
      <c r="K12" s="7">
        <v>100</v>
      </c>
      <c r="L12" s="7"/>
      <c r="M12" s="7"/>
      <c r="N12" s="5" t="s">
        <v>66</v>
      </c>
      <c r="O12" s="5">
        <v>121</v>
      </c>
      <c r="P12" s="7">
        <f t="shared" si="0"/>
        <v>16.5289256198347</v>
      </c>
      <c r="Q12" s="5" t="s">
        <v>27</v>
      </c>
      <c r="R12" s="5" t="s">
        <v>28</v>
      </c>
      <c r="S12" s="5"/>
    </row>
    <row r="13" s="1" customFormat="1" ht="30" customHeight="1" spans="1:19">
      <c r="A13" s="5">
        <v>11</v>
      </c>
      <c r="B13" s="5" t="s">
        <v>67</v>
      </c>
      <c r="C13" s="5" t="s">
        <v>68</v>
      </c>
      <c r="D13" s="5" t="s">
        <v>69</v>
      </c>
      <c r="E13" s="5" t="s">
        <v>62</v>
      </c>
      <c r="F13" s="5" t="s">
        <v>70</v>
      </c>
      <c r="G13" s="5" t="s">
        <v>43</v>
      </c>
      <c r="H13" s="5" t="s">
        <v>25</v>
      </c>
      <c r="I13" s="5">
        <v>4.36</v>
      </c>
      <c r="J13" s="5" t="s">
        <v>71</v>
      </c>
      <c r="K13" s="7">
        <v>97</v>
      </c>
      <c r="L13" s="7"/>
      <c r="M13" s="7"/>
      <c r="N13" s="5" t="s">
        <v>71</v>
      </c>
      <c r="O13" s="5">
        <v>180</v>
      </c>
      <c r="P13" s="7">
        <f t="shared" si="0"/>
        <v>13.8888888888889</v>
      </c>
      <c r="Q13" s="5" t="s">
        <v>27</v>
      </c>
      <c r="R13" s="5" t="s">
        <v>28</v>
      </c>
      <c r="S13" s="5"/>
    </row>
    <row r="14" s="1" customFormat="1" ht="30" customHeight="1" spans="1:19">
      <c r="A14" s="5">
        <v>12</v>
      </c>
      <c r="B14" s="5" t="s">
        <v>72</v>
      </c>
      <c r="C14" s="5" t="s">
        <v>73</v>
      </c>
      <c r="D14" s="5" t="s">
        <v>74</v>
      </c>
      <c r="E14" s="5" t="s">
        <v>62</v>
      </c>
      <c r="F14" s="5" t="s">
        <v>70</v>
      </c>
      <c r="G14" s="5" t="s">
        <v>43</v>
      </c>
      <c r="H14" s="5" t="s">
        <v>25</v>
      </c>
      <c r="I14" s="5">
        <v>4.35</v>
      </c>
      <c r="J14" s="5" t="s">
        <v>75</v>
      </c>
      <c r="K14" s="7">
        <v>92.8</v>
      </c>
      <c r="L14" s="7"/>
      <c r="M14" s="7"/>
      <c r="N14" s="5" t="s">
        <v>75</v>
      </c>
      <c r="O14" s="5">
        <v>180</v>
      </c>
      <c r="P14" s="7">
        <f t="shared" si="0"/>
        <v>15.5555555555556</v>
      </c>
      <c r="Q14" s="5" t="s">
        <v>27</v>
      </c>
      <c r="R14" s="5" t="s">
        <v>28</v>
      </c>
      <c r="S14" s="5"/>
    </row>
    <row r="15" s="1" customFormat="1" ht="30" customHeight="1" spans="1:19">
      <c r="A15" s="5">
        <v>13</v>
      </c>
      <c r="B15" s="5" t="s">
        <v>76</v>
      </c>
      <c r="C15" s="5" t="s">
        <v>77</v>
      </c>
      <c r="D15" s="5" t="s">
        <v>78</v>
      </c>
      <c r="E15" s="5" t="s">
        <v>22</v>
      </c>
      <c r="F15" s="5" t="s">
        <v>79</v>
      </c>
      <c r="G15" s="5" t="s">
        <v>43</v>
      </c>
      <c r="H15" s="5" t="s">
        <v>25</v>
      </c>
      <c r="I15" s="5">
        <v>4.33</v>
      </c>
      <c r="J15" s="5" t="s">
        <v>80</v>
      </c>
      <c r="K15" s="7">
        <v>96.8</v>
      </c>
      <c r="L15" s="7"/>
      <c r="M15" s="7"/>
      <c r="N15" s="5" t="s">
        <v>80</v>
      </c>
      <c r="O15" s="5">
        <v>79</v>
      </c>
      <c r="P15" s="7">
        <f t="shared" si="0"/>
        <v>7.59493670886076</v>
      </c>
      <c r="Q15" s="5" t="s">
        <v>27</v>
      </c>
      <c r="R15" s="5" t="s">
        <v>28</v>
      </c>
      <c r="S15" s="5"/>
    </row>
    <row r="16" s="2" customFormat="1" ht="30" customHeight="1" spans="1:19">
      <c r="A16" s="5">
        <v>14</v>
      </c>
      <c r="B16" s="5" t="s">
        <v>81</v>
      </c>
      <c r="C16" s="5" t="s">
        <v>82</v>
      </c>
      <c r="D16" s="5" t="s">
        <v>83</v>
      </c>
      <c r="E16" s="5" t="s">
        <v>22</v>
      </c>
      <c r="F16" s="5" t="s">
        <v>42</v>
      </c>
      <c r="G16" s="5" t="s">
        <v>43</v>
      </c>
      <c r="H16" s="5" t="s">
        <v>25</v>
      </c>
      <c r="I16" s="5">
        <v>4.32</v>
      </c>
      <c r="J16" s="5" t="s">
        <v>84</v>
      </c>
      <c r="K16" s="7">
        <v>97.2</v>
      </c>
      <c r="L16" s="7"/>
      <c r="M16" s="7"/>
      <c r="N16" s="5" t="s">
        <v>84</v>
      </c>
      <c r="O16" s="5">
        <v>89</v>
      </c>
      <c r="P16" s="7">
        <f t="shared" si="0"/>
        <v>14.6067415730337</v>
      </c>
      <c r="Q16" s="5" t="s">
        <v>27</v>
      </c>
      <c r="R16" s="5" t="s">
        <v>28</v>
      </c>
      <c r="S16" s="5"/>
    </row>
    <row r="17" s="2" customFormat="1" ht="30" customHeight="1" spans="1:19">
      <c r="A17" s="5">
        <v>15</v>
      </c>
      <c r="B17" s="5" t="s">
        <v>85</v>
      </c>
      <c r="C17" s="5" t="s">
        <v>86</v>
      </c>
      <c r="D17" s="5" t="s">
        <v>87</v>
      </c>
      <c r="E17" s="5" t="s">
        <v>22</v>
      </c>
      <c r="F17" s="5" t="s">
        <v>79</v>
      </c>
      <c r="G17" s="5" t="s">
        <v>43</v>
      </c>
      <c r="H17" s="5" t="s">
        <v>25</v>
      </c>
      <c r="I17" s="5">
        <v>4.32</v>
      </c>
      <c r="J17" s="5" t="s">
        <v>88</v>
      </c>
      <c r="K17" s="7">
        <v>99.2</v>
      </c>
      <c r="L17" s="7"/>
      <c r="M17" s="7"/>
      <c r="N17" s="5" t="s">
        <v>88</v>
      </c>
      <c r="O17" s="5">
        <v>79</v>
      </c>
      <c r="P17" s="7">
        <f t="shared" si="0"/>
        <v>10.126582278481</v>
      </c>
      <c r="Q17" s="5" t="s">
        <v>27</v>
      </c>
      <c r="R17" s="5" t="s">
        <v>28</v>
      </c>
      <c r="S17" s="5"/>
    </row>
    <row r="18" s="2" customFormat="1" ht="30" customHeight="1" spans="1:19">
      <c r="A18" s="5">
        <v>16</v>
      </c>
      <c r="B18" s="5" t="s">
        <v>89</v>
      </c>
      <c r="C18" s="5" t="s">
        <v>90</v>
      </c>
      <c r="D18" s="5" t="s">
        <v>91</v>
      </c>
      <c r="E18" s="5" t="s">
        <v>62</v>
      </c>
      <c r="F18" s="5" t="s">
        <v>54</v>
      </c>
      <c r="G18" s="5" t="s">
        <v>43</v>
      </c>
      <c r="H18" s="5" t="s">
        <v>25</v>
      </c>
      <c r="I18" s="5">
        <v>4.28</v>
      </c>
      <c r="J18" s="5" t="s">
        <v>92</v>
      </c>
      <c r="K18" s="7">
        <v>100</v>
      </c>
      <c r="L18" s="7"/>
      <c r="M18" s="7"/>
      <c r="N18" s="5" t="s">
        <v>92</v>
      </c>
      <c r="O18" s="5">
        <v>91</v>
      </c>
      <c r="P18" s="7">
        <f t="shared" si="0"/>
        <v>13.1868131868132</v>
      </c>
      <c r="Q18" s="5" t="s">
        <v>27</v>
      </c>
      <c r="R18" s="5" t="s">
        <v>28</v>
      </c>
      <c r="S18" s="5"/>
    </row>
    <row r="19" s="2" customFormat="1" ht="30" customHeight="1" spans="1:19">
      <c r="A19" s="5">
        <v>17</v>
      </c>
      <c r="B19" s="5" t="s">
        <v>93</v>
      </c>
      <c r="C19" s="5" t="s">
        <v>94</v>
      </c>
      <c r="D19" s="5" t="s">
        <v>95</v>
      </c>
      <c r="E19" s="5" t="s">
        <v>22</v>
      </c>
      <c r="F19" s="5" t="s">
        <v>54</v>
      </c>
      <c r="G19" s="5" t="s">
        <v>43</v>
      </c>
      <c r="H19" s="5" t="s">
        <v>25</v>
      </c>
      <c r="I19" s="5">
        <v>4.27</v>
      </c>
      <c r="J19" s="5" t="s">
        <v>96</v>
      </c>
      <c r="K19" s="7">
        <v>100</v>
      </c>
      <c r="L19" s="7"/>
      <c r="M19" s="7"/>
      <c r="N19" s="5" t="s">
        <v>96</v>
      </c>
      <c r="O19" s="5">
        <v>91</v>
      </c>
      <c r="P19" s="7">
        <f t="shared" si="0"/>
        <v>15.3846153846154</v>
      </c>
      <c r="Q19" s="5" t="s">
        <v>27</v>
      </c>
      <c r="R19" s="5" t="s">
        <v>28</v>
      </c>
      <c r="S19" s="5"/>
    </row>
    <row r="20" s="1" customFormat="1" ht="30" customHeight="1" spans="1:19">
      <c r="A20" s="5">
        <v>18</v>
      </c>
      <c r="B20" s="5" t="s">
        <v>97</v>
      </c>
      <c r="C20" s="5" t="s">
        <v>98</v>
      </c>
      <c r="D20" s="5" t="s">
        <v>99</v>
      </c>
      <c r="E20" s="5" t="s">
        <v>22</v>
      </c>
      <c r="F20" s="5" t="s">
        <v>37</v>
      </c>
      <c r="G20" s="5" t="s">
        <v>43</v>
      </c>
      <c r="H20" s="5" t="s">
        <v>25</v>
      </c>
      <c r="I20" s="5">
        <v>4.21</v>
      </c>
      <c r="J20" s="5" t="s">
        <v>100</v>
      </c>
      <c r="K20" s="7">
        <v>95</v>
      </c>
      <c r="L20" s="7"/>
      <c r="M20" s="7"/>
      <c r="N20" s="5" t="s">
        <v>100</v>
      </c>
      <c r="O20" s="5">
        <v>207</v>
      </c>
      <c r="P20" s="7">
        <f t="shared" si="0"/>
        <v>14.0096618357488</v>
      </c>
      <c r="Q20" s="5" t="s">
        <v>27</v>
      </c>
      <c r="R20" s="5" t="s">
        <v>28</v>
      </c>
      <c r="S20" s="5"/>
    </row>
    <row r="21" s="1" customFormat="1" ht="30" customHeight="1" spans="1:19">
      <c r="A21" s="5">
        <v>19</v>
      </c>
      <c r="B21" s="5" t="s">
        <v>101</v>
      </c>
      <c r="C21" s="5" t="s">
        <v>102</v>
      </c>
      <c r="D21" s="5" t="s">
        <v>103</v>
      </c>
      <c r="E21" s="5" t="s">
        <v>62</v>
      </c>
      <c r="F21" s="5" t="s">
        <v>104</v>
      </c>
      <c r="G21" s="5" t="s">
        <v>43</v>
      </c>
      <c r="H21" s="5" t="s">
        <v>25</v>
      </c>
      <c r="I21" s="5">
        <v>4.2</v>
      </c>
      <c r="J21" s="5" t="s">
        <v>26</v>
      </c>
      <c r="K21" s="7">
        <v>97</v>
      </c>
      <c r="L21" s="7"/>
      <c r="M21" s="7"/>
      <c r="N21" s="5" t="s">
        <v>26</v>
      </c>
      <c r="O21" s="5">
        <v>61</v>
      </c>
      <c r="P21" s="7">
        <f t="shared" si="0"/>
        <v>8.19672131147541</v>
      </c>
      <c r="Q21" s="5" t="s">
        <v>27</v>
      </c>
      <c r="R21" s="5" t="s">
        <v>28</v>
      </c>
      <c r="S21" s="5"/>
    </row>
    <row r="22" s="1" customFormat="1" spans="1:19">
      <c r="A22" s="14"/>
      <c r="B22" s="14"/>
      <c r="C22" s="14"/>
      <c r="D22" s="14"/>
      <c r="E22" s="14"/>
      <c r="F22" s="14"/>
      <c r="G22" s="14"/>
      <c r="H22" s="14"/>
      <c r="I22" s="14"/>
      <c r="J22" s="14"/>
      <c r="K22" s="15"/>
      <c r="L22" s="15"/>
      <c r="M22" s="15"/>
      <c r="N22" s="14"/>
      <c r="O22" s="14"/>
      <c r="P22" s="14"/>
      <c r="Q22" s="14"/>
      <c r="R22" s="14"/>
      <c r="S22" s="14"/>
    </row>
  </sheetData>
  <autoFilter ref="A2:S21">
    <sortState ref="A2:S21">
      <sortCondition ref="I2" descending="1"/>
    </sortState>
    <extLst/>
  </autoFilter>
  <mergeCells count="1">
    <mergeCell ref="A1:S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C15" sqref="C15"/>
    </sheetView>
  </sheetViews>
  <sheetFormatPr defaultColWidth="9" defaultRowHeight="13.5"/>
  <cols>
    <col min="1" max="1" width="5.75" customWidth="1"/>
    <col min="2" max="2" width="12.875" customWidth="1"/>
    <col min="3" max="3" width="13.75" customWidth="1"/>
    <col min="5" max="5" width="6.375" customWidth="1"/>
    <col min="6" max="6" width="16.75" customWidth="1"/>
    <col min="11" max="11" width="12" style="3" customWidth="1"/>
    <col min="14" max="14" width="11.125"/>
  </cols>
  <sheetData>
    <row r="1" s="1" customFormat="1" ht="35.35" customHeight="1" spans="1:17">
      <c r="A1" s="4" t="s">
        <v>105</v>
      </c>
      <c r="B1" s="4"/>
      <c r="C1" s="4"/>
      <c r="D1" s="4"/>
      <c r="E1" s="4"/>
      <c r="F1" s="4"/>
      <c r="G1" s="4"/>
      <c r="H1" s="4"/>
      <c r="I1" s="4"/>
      <c r="J1" s="4"/>
      <c r="K1" s="6"/>
      <c r="L1" s="4"/>
      <c r="M1" s="4"/>
      <c r="N1" s="4"/>
      <c r="O1" s="4"/>
      <c r="P1" s="4"/>
      <c r="Q1" s="4"/>
    </row>
    <row r="2" s="1" customFormat="1" ht="30" customHeight="1" spans="1:17">
      <c r="A2" s="5" t="s">
        <v>1</v>
      </c>
      <c r="B2" s="5" t="s">
        <v>2</v>
      </c>
      <c r="C2" s="5" t="s">
        <v>3</v>
      </c>
      <c r="D2" s="5" t="s">
        <v>4</v>
      </c>
      <c r="E2" s="5" t="s">
        <v>5</v>
      </c>
      <c r="F2" s="5" t="s">
        <v>6</v>
      </c>
      <c r="G2" s="5" t="s">
        <v>7</v>
      </c>
      <c r="H2" s="5" t="s">
        <v>8</v>
      </c>
      <c r="I2" s="5" t="s">
        <v>9</v>
      </c>
      <c r="J2" s="5" t="s">
        <v>10</v>
      </c>
      <c r="K2" s="7" t="s">
        <v>106</v>
      </c>
      <c r="L2" s="5" t="s">
        <v>10</v>
      </c>
      <c r="M2" s="5" t="s">
        <v>14</v>
      </c>
      <c r="N2" s="5" t="s">
        <v>15</v>
      </c>
      <c r="O2" s="5" t="s">
        <v>16</v>
      </c>
      <c r="P2" s="5" t="s">
        <v>17</v>
      </c>
      <c r="Q2" s="5" t="s">
        <v>18</v>
      </c>
    </row>
    <row r="3" s="1" customFormat="1" ht="30" customHeight="1" spans="1:17">
      <c r="A3" s="5">
        <v>1</v>
      </c>
      <c r="B3" s="5" t="s">
        <v>107</v>
      </c>
      <c r="C3" s="5" t="s">
        <v>40</v>
      </c>
      <c r="D3" s="5" t="s">
        <v>108</v>
      </c>
      <c r="E3" s="5" t="s">
        <v>22</v>
      </c>
      <c r="F3" s="5" t="s">
        <v>42</v>
      </c>
      <c r="G3" s="5" t="s">
        <v>43</v>
      </c>
      <c r="H3" s="5" t="s">
        <v>25</v>
      </c>
      <c r="I3" s="5">
        <v>4.51</v>
      </c>
      <c r="J3" s="5" t="s">
        <v>26</v>
      </c>
      <c r="K3" s="7">
        <v>99.2</v>
      </c>
      <c r="L3" s="5" t="s">
        <v>26</v>
      </c>
      <c r="M3" s="5">
        <v>94</v>
      </c>
      <c r="N3" s="7">
        <f t="shared" ref="N3:N11" si="0">L3/M3*100</f>
        <v>5.31914893617021</v>
      </c>
      <c r="O3" s="5" t="s">
        <v>109</v>
      </c>
      <c r="P3" s="5" t="s">
        <v>28</v>
      </c>
      <c r="Q3" s="5"/>
    </row>
    <row r="4" s="1" customFormat="1" ht="30" customHeight="1" spans="1:17">
      <c r="A4" s="5">
        <v>2</v>
      </c>
      <c r="B4" s="5" t="s">
        <v>110</v>
      </c>
      <c r="C4" s="5" t="s">
        <v>111</v>
      </c>
      <c r="D4" s="5" t="s">
        <v>112</v>
      </c>
      <c r="E4" s="5" t="s">
        <v>22</v>
      </c>
      <c r="F4" s="5" t="s">
        <v>23</v>
      </c>
      <c r="G4" s="5" t="s">
        <v>43</v>
      </c>
      <c r="H4" s="5" t="s">
        <v>25</v>
      </c>
      <c r="I4" s="5">
        <v>4.4</v>
      </c>
      <c r="J4" s="5" t="s">
        <v>47</v>
      </c>
      <c r="K4" s="7">
        <v>100</v>
      </c>
      <c r="L4" s="5" t="s">
        <v>47</v>
      </c>
      <c r="M4" s="5">
        <v>59</v>
      </c>
      <c r="N4" s="7">
        <f t="shared" si="0"/>
        <v>3.38983050847458</v>
      </c>
      <c r="O4" s="5" t="s">
        <v>109</v>
      </c>
      <c r="P4" s="5" t="s">
        <v>28</v>
      </c>
      <c r="Q4" s="5"/>
    </row>
    <row r="5" s="1" customFormat="1" ht="30" customHeight="1" spans="1:17">
      <c r="A5" s="5">
        <v>3</v>
      </c>
      <c r="B5" s="5" t="s">
        <v>113</v>
      </c>
      <c r="C5" s="5" t="s">
        <v>114</v>
      </c>
      <c r="D5" s="5" t="s">
        <v>115</v>
      </c>
      <c r="E5" s="5" t="s">
        <v>22</v>
      </c>
      <c r="F5" s="5" t="s">
        <v>79</v>
      </c>
      <c r="G5" s="5" t="s">
        <v>43</v>
      </c>
      <c r="H5" s="5" t="s">
        <v>25</v>
      </c>
      <c r="I5" s="5">
        <v>4.38</v>
      </c>
      <c r="J5" s="5" t="s">
        <v>26</v>
      </c>
      <c r="K5" s="7">
        <v>97</v>
      </c>
      <c r="L5" s="5" t="s">
        <v>26</v>
      </c>
      <c r="M5" s="5">
        <v>79</v>
      </c>
      <c r="N5" s="7">
        <f t="shared" si="0"/>
        <v>6.32911392405063</v>
      </c>
      <c r="O5" s="5" t="s">
        <v>109</v>
      </c>
      <c r="P5" s="5" t="s">
        <v>28</v>
      </c>
      <c r="Q5" s="5"/>
    </row>
    <row r="6" s="1" customFormat="1" ht="30" customHeight="1" spans="1:17">
      <c r="A6" s="5">
        <v>4</v>
      </c>
      <c r="B6" s="5" t="s">
        <v>116</v>
      </c>
      <c r="C6" s="5" t="s">
        <v>117</v>
      </c>
      <c r="D6" s="5" t="s">
        <v>118</v>
      </c>
      <c r="E6" s="5" t="s">
        <v>22</v>
      </c>
      <c r="F6" s="5" t="s">
        <v>37</v>
      </c>
      <c r="G6" s="5" t="s">
        <v>43</v>
      </c>
      <c r="H6" s="5" t="s">
        <v>25</v>
      </c>
      <c r="I6" s="5">
        <v>4.37</v>
      </c>
      <c r="J6" s="5" t="s">
        <v>96</v>
      </c>
      <c r="K6" s="7">
        <v>97.4</v>
      </c>
      <c r="L6" s="5" t="s">
        <v>96</v>
      </c>
      <c r="M6" s="5">
        <v>90</v>
      </c>
      <c r="N6" s="7">
        <f t="shared" si="0"/>
        <v>15.5555555555556</v>
      </c>
      <c r="O6" s="5" t="s">
        <v>109</v>
      </c>
      <c r="P6" s="5" t="s">
        <v>28</v>
      </c>
      <c r="Q6" s="5"/>
    </row>
    <row r="7" s="1" customFormat="1" ht="30" customHeight="1" spans="1:17">
      <c r="A7" s="5">
        <v>5</v>
      </c>
      <c r="B7" s="5" t="s">
        <v>119</v>
      </c>
      <c r="C7" s="5" t="s">
        <v>120</v>
      </c>
      <c r="D7" s="5" t="s">
        <v>121</v>
      </c>
      <c r="E7" s="5" t="s">
        <v>22</v>
      </c>
      <c r="F7" s="5" t="s">
        <v>54</v>
      </c>
      <c r="G7" s="5" t="s">
        <v>43</v>
      </c>
      <c r="H7" s="5" t="s">
        <v>25</v>
      </c>
      <c r="I7" s="5">
        <v>4.36</v>
      </c>
      <c r="J7" s="5" t="s">
        <v>63</v>
      </c>
      <c r="K7" s="7">
        <v>100</v>
      </c>
      <c r="L7" s="5" t="s">
        <v>63</v>
      </c>
      <c r="M7" s="5">
        <v>61</v>
      </c>
      <c r="N7" s="7">
        <f t="shared" si="0"/>
        <v>14.7540983606557</v>
      </c>
      <c r="O7" s="5" t="s">
        <v>109</v>
      </c>
      <c r="P7" s="5" t="s">
        <v>28</v>
      </c>
      <c r="Q7" s="5"/>
    </row>
    <row r="8" s="2" customFormat="1" ht="30" customHeight="1" spans="1:17">
      <c r="A8" s="5">
        <v>6</v>
      </c>
      <c r="B8" s="5" t="s">
        <v>122</v>
      </c>
      <c r="C8" s="5" t="s">
        <v>123</v>
      </c>
      <c r="D8" s="5" t="s">
        <v>124</v>
      </c>
      <c r="E8" s="5" t="s">
        <v>62</v>
      </c>
      <c r="F8" s="5" t="s">
        <v>70</v>
      </c>
      <c r="G8" s="5" t="s">
        <v>43</v>
      </c>
      <c r="H8" s="5" t="s">
        <v>25</v>
      </c>
      <c r="I8" s="5">
        <v>4.35</v>
      </c>
      <c r="J8" s="5" t="s">
        <v>26</v>
      </c>
      <c r="K8" s="7">
        <v>100</v>
      </c>
      <c r="L8" s="5" t="s">
        <v>26</v>
      </c>
      <c r="M8" s="5">
        <v>32</v>
      </c>
      <c r="N8" s="7">
        <f t="shared" si="0"/>
        <v>15.625</v>
      </c>
      <c r="O8" s="5" t="s">
        <v>109</v>
      </c>
      <c r="P8" s="5" t="s">
        <v>28</v>
      </c>
      <c r="Q8" s="5"/>
    </row>
    <row r="9" s="1" customFormat="1" ht="30" customHeight="1" spans="1:17">
      <c r="A9" s="5">
        <v>7</v>
      </c>
      <c r="B9" s="5" t="s">
        <v>125</v>
      </c>
      <c r="C9" s="5" t="s">
        <v>126</v>
      </c>
      <c r="D9" s="5" t="s">
        <v>127</v>
      </c>
      <c r="E9" s="5" t="s">
        <v>22</v>
      </c>
      <c r="F9" s="5" t="s">
        <v>32</v>
      </c>
      <c r="G9" s="5" t="s">
        <v>43</v>
      </c>
      <c r="H9" s="5" t="s">
        <v>25</v>
      </c>
      <c r="I9" s="5">
        <v>4.31</v>
      </c>
      <c r="J9" s="5" t="s">
        <v>44</v>
      </c>
      <c r="K9" s="7">
        <v>96</v>
      </c>
      <c r="L9" s="5" t="s">
        <v>44</v>
      </c>
      <c r="M9" s="5">
        <v>59</v>
      </c>
      <c r="N9" s="7">
        <f t="shared" si="0"/>
        <v>1.69491525423729</v>
      </c>
      <c r="O9" s="5" t="s">
        <v>109</v>
      </c>
      <c r="P9" s="5" t="s">
        <v>28</v>
      </c>
      <c r="Q9" s="5"/>
    </row>
    <row r="10" s="1" customFormat="1" ht="30" customHeight="1" spans="1:17">
      <c r="A10" s="5">
        <v>8</v>
      </c>
      <c r="B10" s="5" t="s">
        <v>128</v>
      </c>
      <c r="C10" s="5" t="s">
        <v>129</v>
      </c>
      <c r="D10" s="5" t="s">
        <v>130</v>
      </c>
      <c r="E10" s="5" t="s">
        <v>22</v>
      </c>
      <c r="F10" s="5" t="s">
        <v>23</v>
      </c>
      <c r="G10" s="5" t="s">
        <v>43</v>
      </c>
      <c r="H10" s="5" t="s">
        <v>25</v>
      </c>
      <c r="I10" s="5">
        <v>4.19</v>
      </c>
      <c r="J10" s="5" t="s">
        <v>131</v>
      </c>
      <c r="K10" s="7">
        <v>100</v>
      </c>
      <c r="L10" s="5" t="s">
        <v>131</v>
      </c>
      <c r="M10" s="5">
        <v>59</v>
      </c>
      <c r="N10" s="7">
        <f t="shared" si="0"/>
        <v>11.864406779661</v>
      </c>
      <c r="O10" s="5" t="s">
        <v>109</v>
      </c>
      <c r="P10" s="5" t="s">
        <v>28</v>
      </c>
      <c r="Q10" s="5"/>
    </row>
    <row r="11" s="1" customFormat="1" ht="30" customHeight="1" spans="1:17">
      <c r="A11" s="5">
        <v>9</v>
      </c>
      <c r="B11" s="5" t="s">
        <v>132</v>
      </c>
      <c r="C11" s="5" t="s">
        <v>133</v>
      </c>
      <c r="D11" s="5" t="s">
        <v>134</v>
      </c>
      <c r="E11" s="5" t="s">
        <v>22</v>
      </c>
      <c r="F11" s="5" t="s">
        <v>37</v>
      </c>
      <c r="G11" s="5" t="s">
        <v>43</v>
      </c>
      <c r="H11" s="5" t="s">
        <v>25</v>
      </c>
      <c r="I11" s="5">
        <v>4.13</v>
      </c>
      <c r="J11" s="5" t="s">
        <v>135</v>
      </c>
      <c r="K11" s="7">
        <v>85.6</v>
      </c>
      <c r="L11" s="5" t="s">
        <v>135</v>
      </c>
      <c r="M11" s="5">
        <v>207</v>
      </c>
      <c r="N11" s="7">
        <f t="shared" si="0"/>
        <v>18.3574879227053</v>
      </c>
      <c r="O11" s="5" t="s">
        <v>109</v>
      </c>
      <c r="P11" s="5" t="s">
        <v>28</v>
      </c>
      <c r="Q11" s="5"/>
    </row>
  </sheetData>
  <autoFilter ref="A2:Q11">
    <sortState ref="A2:Q11">
      <sortCondition ref="I2" descending="1"/>
    </sortState>
    <extLst/>
  </autoFilter>
  <mergeCells count="1">
    <mergeCell ref="A1:Q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
  <sheetViews>
    <sheetView workbookViewId="0">
      <selection activeCell="D24" sqref="D24"/>
    </sheetView>
  </sheetViews>
  <sheetFormatPr defaultColWidth="9" defaultRowHeight="13.5"/>
  <cols>
    <col min="1" max="1" width="6.625" style="8" customWidth="1"/>
    <col min="2" max="2" width="13.625" style="8" customWidth="1"/>
    <col min="3" max="3" width="15.5" style="8" customWidth="1"/>
    <col min="4" max="4" width="15.25" style="8" customWidth="1"/>
    <col min="5" max="10" width="9" style="8"/>
    <col min="11" max="11" width="10.5" style="3" customWidth="1"/>
    <col min="12" max="12" width="11" style="3" customWidth="1"/>
    <col min="13" max="13" width="9" style="3"/>
    <col min="14" max="15" width="9" style="8"/>
    <col min="16" max="16" width="9.75" style="3" customWidth="1"/>
    <col min="17" max="17" width="12.75" style="8" customWidth="1"/>
    <col min="18" max="19" width="9" style="8"/>
  </cols>
  <sheetData>
    <row r="1" s="1" customFormat="1" ht="32" customHeight="1" spans="1:19">
      <c r="A1" s="9" t="s">
        <v>136</v>
      </c>
      <c r="B1" s="9"/>
      <c r="C1" s="9"/>
      <c r="D1" s="9"/>
      <c r="E1" s="9"/>
      <c r="F1" s="9"/>
      <c r="G1" s="9"/>
      <c r="H1" s="9"/>
      <c r="I1" s="9"/>
      <c r="J1" s="9"/>
      <c r="K1" s="10"/>
      <c r="L1" s="10"/>
      <c r="M1" s="10"/>
      <c r="N1" s="9"/>
      <c r="O1" s="9"/>
      <c r="P1" s="10"/>
      <c r="Q1" s="9"/>
      <c r="R1" s="9"/>
      <c r="S1" s="9"/>
    </row>
    <row r="2" s="1" customFormat="1" ht="24" spans="1:19">
      <c r="A2" s="5" t="s">
        <v>1</v>
      </c>
      <c r="B2" s="5" t="s">
        <v>2</v>
      </c>
      <c r="C2" s="5" t="s">
        <v>6</v>
      </c>
      <c r="D2" s="5" t="s">
        <v>3</v>
      </c>
      <c r="E2" s="5" t="s">
        <v>4</v>
      </c>
      <c r="F2" s="5" t="s">
        <v>5</v>
      </c>
      <c r="G2" s="5" t="s">
        <v>7</v>
      </c>
      <c r="H2" s="5" t="s">
        <v>8</v>
      </c>
      <c r="I2" s="5" t="s">
        <v>9</v>
      </c>
      <c r="J2" s="5" t="s">
        <v>10</v>
      </c>
      <c r="K2" s="7" t="s">
        <v>11</v>
      </c>
      <c r="L2" s="7" t="s">
        <v>12</v>
      </c>
      <c r="M2" s="7" t="s">
        <v>13</v>
      </c>
      <c r="N2" s="5" t="s">
        <v>10</v>
      </c>
      <c r="O2" s="5" t="s">
        <v>14</v>
      </c>
      <c r="P2" s="7" t="s">
        <v>15</v>
      </c>
      <c r="Q2" s="5" t="s">
        <v>16</v>
      </c>
      <c r="R2" s="5" t="s">
        <v>17</v>
      </c>
      <c r="S2" s="5" t="s">
        <v>18</v>
      </c>
    </row>
    <row r="3" s="1" customFormat="1" ht="25" customHeight="1" spans="1:19">
      <c r="A3" s="5">
        <v>1</v>
      </c>
      <c r="B3" s="5" t="s">
        <v>137</v>
      </c>
      <c r="C3" s="5" t="s">
        <v>138</v>
      </c>
      <c r="D3" s="5" t="s">
        <v>139</v>
      </c>
      <c r="E3" s="5" t="s">
        <v>140</v>
      </c>
      <c r="F3" s="5" t="s">
        <v>22</v>
      </c>
      <c r="G3" s="5" t="s">
        <v>24</v>
      </c>
      <c r="H3" s="5" t="s">
        <v>26</v>
      </c>
      <c r="I3" s="5">
        <v>3.2</v>
      </c>
      <c r="J3" s="5" t="s">
        <v>141</v>
      </c>
      <c r="K3" s="7">
        <v>72</v>
      </c>
      <c r="L3" s="7"/>
      <c r="M3" s="7"/>
      <c r="N3" s="5" t="s">
        <v>141</v>
      </c>
      <c r="O3" s="5">
        <v>74</v>
      </c>
      <c r="P3" s="7">
        <f>N3/O3*100</f>
        <v>86.4864864864865</v>
      </c>
      <c r="Q3" s="5" t="s">
        <v>142</v>
      </c>
      <c r="R3" s="5" t="s">
        <v>28</v>
      </c>
      <c r="S3" s="5" t="s">
        <v>143</v>
      </c>
    </row>
    <row r="4" s="1" customFormat="1" ht="25" customHeight="1" spans="1:19">
      <c r="A4" s="5">
        <v>2</v>
      </c>
      <c r="B4" s="5" t="s">
        <v>144</v>
      </c>
      <c r="C4" s="5" t="s">
        <v>104</v>
      </c>
      <c r="D4" s="5" t="s">
        <v>145</v>
      </c>
      <c r="E4" s="5" t="s">
        <v>146</v>
      </c>
      <c r="F4" s="5" t="s">
        <v>22</v>
      </c>
      <c r="G4" s="5" t="s">
        <v>24</v>
      </c>
      <c r="H4" s="5" t="s">
        <v>25</v>
      </c>
      <c r="I4" s="5">
        <v>4.21</v>
      </c>
      <c r="J4" s="5" t="s">
        <v>80</v>
      </c>
      <c r="K4" s="7">
        <v>94</v>
      </c>
      <c r="L4" s="7">
        <v>91.8</v>
      </c>
      <c r="M4" s="7">
        <v>90</v>
      </c>
      <c r="N4" s="5" t="s">
        <v>80</v>
      </c>
      <c r="O4" s="5">
        <v>59</v>
      </c>
      <c r="P4" s="7">
        <f>N4/O4*100</f>
        <v>10.1694915254237</v>
      </c>
      <c r="Q4" s="5" t="s">
        <v>142</v>
      </c>
      <c r="R4" s="5" t="s">
        <v>28</v>
      </c>
      <c r="S4" s="5"/>
    </row>
    <row r="5" s="1" customFormat="1" ht="25" customHeight="1" spans="1:19">
      <c r="A5" s="5">
        <v>3</v>
      </c>
      <c r="B5" s="5" t="s">
        <v>147</v>
      </c>
      <c r="C5" s="5" t="s">
        <v>32</v>
      </c>
      <c r="D5" s="5" t="s">
        <v>148</v>
      </c>
      <c r="E5" s="5" t="s">
        <v>149</v>
      </c>
      <c r="F5" s="5" t="s">
        <v>22</v>
      </c>
      <c r="G5" s="5" t="s">
        <v>24</v>
      </c>
      <c r="H5" s="5" t="s">
        <v>25</v>
      </c>
      <c r="I5" s="5">
        <v>4.18</v>
      </c>
      <c r="J5" s="5" t="s">
        <v>55</v>
      </c>
      <c r="K5" s="7">
        <v>98.4</v>
      </c>
      <c r="L5" s="7">
        <v>92.2</v>
      </c>
      <c r="M5" s="7">
        <v>88.4</v>
      </c>
      <c r="N5" s="5" t="s">
        <v>55</v>
      </c>
      <c r="O5" s="5">
        <v>70</v>
      </c>
      <c r="P5" s="7">
        <f>N5/O5*100</f>
        <v>5.71428571428571</v>
      </c>
      <c r="Q5" s="5" t="s">
        <v>142</v>
      </c>
      <c r="R5" s="5" t="s">
        <v>28</v>
      </c>
      <c r="S5" s="5"/>
    </row>
    <row r="6" s="1" customFormat="1" ht="25" customHeight="1" spans="1:19">
      <c r="A6" s="5">
        <v>4</v>
      </c>
      <c r="B6" s="5" t="s">
        <v>150</v>
      </c>
      <c r="C6" s="5" t="s">
        <v>32</v>
      </c>
      <c r="D6" s="5" t="s">
        <v>30</v>
      </c>
      <c r="E6" s="5" t="s">
        <v>151</v>
      </c>
      <c r="F6" s="5" t="s">
        <v>22</v>
      </c>
      <c r="G6" s="5" t="s">
        <v>24</v>
      </c>
      <c r="H6" s="5" t="s">
        <v>25</v>
      </c>
      <c r="I6" s="5">
        <v>3.91</v>
      </c>
      <c r="J6" s="5" t="s">
        <v>84</v>
      </c>
      <c r="K6" s="7">
        <v>96</v>
      </c>
      <c r="L6" s="7">
        <v>90</v>
      </c>
      <c r="M6" s="7">
        <v>96</v>
      </c>
      <c r="N6" s="5" t="s">
        <v>84</v>
      </c>
      <c r="O6" s="5">
        <v>101</v>
      </c>
      <c r="P6" s="7">
        <f>N6/O6*100</f>
        <v>12.8712871287129</v>
      </c>
      <c r="Q6" s="5" t="s">
        <v>142</v>
      </c>
      <c r="R6" s="5" t="s">
        <v>28</v>
      </c>
      <c r="S6" s="5"/>
    </row>
    <row r="7" s="2" customFormat="1" ht="25" customHeight="1" spans="1:19">
      <c r="A7" s="5">
        <v>5</v>
      </c>
      <c r="B7" s="5" t="s">
        <v>152</v>
      </c>
      <c r="C7" s="5" t="s">
        <v>23</v>
      </c>
      <c r="D7" s="5" t="s">
        <v>153</v>
      </c>
      <c r="E7" s="5" t="s">
        <v>154</v>
      </c>
      <c r="F7" s="5" t="s">
        <v>62</v>
      </c>
      <c r="G7" s="5" t="s">
        <v>43</v>
      </c>
      <c r="H7" s="5" t="s">
        <v>25</v>
      </c>
      <c r="I7" s="5">
        <v>4.48</v>
      </c>
      <c r="J7" s="5" t="s">
        <v>33</v>
      </c>
      <c r="K7" s="7">
        <v>100</v>
      </c>
      <c r="L7" s="7"/>
      <c r="M7" s="7"/>
      <c r="N7" s="5" t="s">
        <v>33</v>
      </c>
      <c r="O7" s="5">
        <v>60</v>
      </c>
      <c r="P7" s="7">
        <f t="shared" ref="P7:P14" si="0">N7/O7*100</f>
        <v>5</v>
      </c>
      <c r="Q7" s="5" t="s">
        <v>142</v>
      </c>
      <c r="R7" s="5" t="s">
        <v>28</v>
      </c>
      <c r="S7" s="5"/>
    </row>
    <row r="8" s="1" customFormat="1" ht="25" customHeight="1" spans="1:19">
      <c r="A8" s="5">
        <v>6</v>
      </c>
      <c r="B8" s="5" t="s">
        <v>155</v>
      </c>
      <c r="C8" s="5" t="s">
        <v>79</v>
      </c>
      <c r="D8" s="5" t="s">
        <v>156</v>
      </c>
      <c r="E8" s="5" t="s">
        <v>157</v>
      </c>
      <c r="F8" s="5" t="s">
        <v>62</v>
      </c>
      <c r="G8" s="5" t="s">
        <v>43</v>
      </c>
      <c r="H8" s="5" t="s">
        <v>25</v>
      </c>
      <c r="I8" s="5">
        <v>4.48</v>
      </c>
      <c r="J8" s="5" t="s">
        <v>44</v>
      </c>
      <c r="K8" s="7">
        <v>99</v>
      </c>
      <c r="L8" s="7"/>
      <c r="M8" s="7"/>
      <c r="N8" s="5" t="s">
        <v>44</v>
      </c>
      <c r="O8" s="5">
        <v>61</v>
      </c>
      <c r="P8" s="7">
        <f t="shared" si="0"/>
        <v>1.63934426229508</v>
      </c>
      <c r="Q8" s="5" t="s">
        <v>142</v>
      </c>
      <c r="R8" s="5" t="s">
        <v>28</v>
      </c>
      <c r="S8" s="5"/>
    </row>
    <row r="9" s="1" customFormat="1" ht="25" customHeight="1" spans="1:19">
      <c r="A9" s="5">
        <v>7</v>
      </c>
      <c r="B9" s="5" t="s">
        <v>158</v>
      </c>
      <c r="C9" s="5" t="s">
        <v>54</v>
      </c>
      <c r="D9" s="5" t="s">
        <v>159</v>
      </c>
      <c r="E9" s="5" t="s">
        <v>160</v>
      </c>
      <c r="F9" s="5" t="s">
        <v>22</v>
      </c>
      <c r="G9" s="5" t="s">
        <v>43</v>
      </c>
      <c r="H9" s="5" t="s">
        <v>25</v>
      </c>
      <c r="I9" s="5">
        <v>4.41</v>
      </c>
      <c r="J9" s="5" t="s">
        <v>161</v>
      </c>
      <c r="K9" s="7">
        <v>94.6</v>
      </c>
      <c r="L9" s="7"/>
      <c r="M9" s="7"/>
      <c r="N9" s="5" t="s">
        <v>161</v>
      </c>
      <c r="O9" s="5">
        <v>121</v>
      </c>
      <c r="P9" s="7">
        <f t="shared" si="0"/>
        <v>18.1818181818182</v>
      </c>
      <c r="Q9" s="5" t="s">
        <v>142</v>
      </c>
      <c r="R9" s="5" t="s">
        <v>28</v>
      </c>
      <c r="S9" s="5"/>
    </row>
    <row r="10" s="1" customFormat="1" ht="25" customHeight="1" spans="1:19">
      <c r="A10" s="5">
        <v>8</v>
      </c>
      <c r="B10" s="5" t="s">
        <v>162</v>
      </c>
      <c r="C10" s="5" t="s">
        <v>54</v>
      </c>
      <c r="D10" s="5" t="s">
        <v>57</v>
      </c>
      <c r="E10" s="5" t="s">
        <v>163</v>
      </c>
      <c r="F10" s="5" t="s">
        <v>22</v>
      </c>
      <c r="G10" s="5" t="s">
        <v>43</v>
      </c>
      <c r="H10" s="5" t="s">
        <v>25</v>
      </c>
      <c r="I10" s="5">
        <v>4.39</v>
      </c>
      <c r="J10" s="5" t="s">
        <v>131</v>
      </c>
      <c r="K10" s="7">
        <v>91</v>
      </c>
      <c r="L10" s="7"/>
      <c r="M10" s="7"/>
      <c r="N10" s="5" t="s">
        <v>131</v>
      </c>
      <c r="O10" s="5">
        <v>91</v>
      </c>
      <c r="P10" s="7">
        <f t="shared" si="0"/>
        <v>7.69230769230769</v>
      </c>
      <c r="Q10" s="5" t="s">
        <v>142</v>
      </c>
      <c r="R10" s="5" t="s">
        <v>28</v>
      </c>
      <c r="S10" s="5"/>
    </row>
    <row r="11" s="1" customFormat="1" ht="25" customHeight="1" spans="1:19">
      <c r="A11" s="5">
        <v>9</v>
      </c>
      <c r="B11" s="5" t="s">
        <v>164</v>
      </c>
      <c r="C11" s="5" t="s">
        <v>37</v>
      </c>
      <c r="D11" s="5" t="s">
        <v>165</v>
      </c>
      <c r="E11" s="5" t="s">
        <v>166</v>
      </c>
      <c r="F11" s="5" t="s">
        <v>22</v>
      </c>
      <c r="G11" s="5" t="s">
        <v>43</v>
      </c>
      <c r="H11" s="5" t="s">
        <v>25</v>
      </c>
      <c r="I11" s="5">
        <v>4.32</v>
      </c>
      <c r="J11" s="5" t="s">
        <v>63</v>
      </c>
      <c r="K11" s="7">
        <v>93</v>
      </c>
      <c r="L11" s="7"/>
      <c r="M11" s="7"/>
      <c r="N11" s="5" t="s">
        <v>63</v>
      </c>
      <c r="O11" s="5">
        <v>207</v>
      </c>
      <c r="P11" s="7">
        <f t="shared" si="0"/>
        <v>4.34782608695652</v>
      </c>
      <c r="Q11" s="5" t="s">
        <v>142</v>
      </c>
      <c r="R11" s="5" t="s">
        <v>28</v>
      </c>
      <c r="S11" s="5"/>
    </row>
    <row r="12" s="1" customFormat="1" ht="25" customHeight="1" spans="1:19">
      <c r="A12" s="5">
        <v>10</v>
      </c>
      <c r="B12" s="5" t="s">
        <v>167</v>
      </c>
      <c r="C12" s="5" t="s">
        <v>79</v>
      </c>
      <c r="D12" s="5" t="s">
        <v>114</v>
      </c>
      <c r="E12" s="5" t="s">
        <v>168</v>
      </c>
      <c r="F12" s="5" t="s">
        <v>22</v>
      </c>
      <c r="G12" s="5" t="s">
        <v>43</v>
      </c>
      <c r="H12" s="5" t="s">
        <v>25</v>
      </c>
      <c r="I12" s="5">
        <v>4.23</v>
      </c>
      <c r="J12" s="5" t="s">
        <v>169</v>
      </c>
      <c r="K12" s="7">
        <v>94.6</v>
      </c>
      <c r="L12" s="7"/>
      <c r="M12" s="7"/>
      <c r="N12" s="5" t="s">
        <v>169</v>
      </c>
      <c r="O12" s="5">
        <v>79</v>
      </c>
      <c r="P12" s="7">
        <f t="shared" si="0"/>
        <v>18.9873417721519</v>
      </c>
      <c r="Q12" s="5" t="s">
        <v>142</v>
      </c>
      <c r="R12" s="5" t="s">
        <v>28</v>
      </c>
      <c r="S12" s="5"/>
    </row>
    <row r="13" s="1" customFormat="1" ht="25" customHeight="1" spans="1:19">
      <c r="A13" s="5">
        <v>11</v>
      </c>
      <c r="B13" s="5" t="s">
        <v>170</v>
      </c>
      <c r="C13" s="5" t="s">
        <v>171</v>
      </c>
      <c r="D13" s="5" t="s">
        <v>172</v>
      </c>
      <c r="E13" s="5" t="s">
        <v>173</v>
      </c>
      <c r="F13" s="5" t="s">
        <v>22</v>
      </c>
      <c r="G13" s="5" t="s">
        <v>43</v>
      </c>
      <c r="H13" s="5" t="s">
        <v>25</v>
      </c>
      <c r="I13" s="5">
        <v>4.23</v>
      </c>
      <c r="J13" s="5" t="s">
        <v>47</v>
      </c>
      <c r="K13" s="7">
        <v>97.4</v>
      </c>
      <c r="L13" s="7"/>
      <c r="M13" s="7"/>
      <c r="N13" s="5" t="s">
        <v>47</v>
      </c>
      <c r="O13" s="5">
        <v>30</v>
      </c>
      <c r="P13" s="7">
        <f t="shared" si="0"/>
        <v>6.66666666666667</v>
      </c>
      <c r="Q13" s="5" t="s">
        <v>142</v>
      </c>
      <c r="R13" s="5" t="s">
        <v>28</v>
      </c>
      <c r="S13" s="5"/>
    </row>
    <row r="14" s="1" customFormat="1" ht="25" customHeight="1" spans="1:19">
      <c r="A14" s="5">
        <v>12</v>
      </c>
      <c r="B14" s="5" t="s">
        <v>174</v>
      </c>
      <c r="C14" s="5" t="s">
        <v>54</v>
      </c>
      <c r="D14" s="5" t="s">
        <v>175</v>
      </c>
      <c r="E14" s="5" t="s">
        <v>176</v>
      </c>
      <c r="F14" s="5" t="s">
        <v>22</v>
      </c>
      <c r="G14" s="5" t="s">
        <v>43</v>
      </c>
      <c r="H14" s="5" t="s">
        <v>25</v>
      </c>
      <c r="I14" s="5">
        <v>4.23</v>
      </c>
      <c r="J14" s="5" t="s">
        <v>33</v>
      </c>
      <c r="K14" s="7">
        <v>100</v>
      </c>
      <c r="L14" s="7"/>
      <c r="M14" s="7"/>
      <c r="N14" s="5" t="s">
        <v>33</v>
      </c>
      <c r="O14" s="5">
        <v>63</v>
      </c>
      <c r="P14" s="7">
        <f t="shared" si="0"/>
        <v>4.76190476190476</v>
      </c>
      <c r="Q14" s="5" t="s">
        <v>142</v>
      </c>
      <c r="R14" s="5" t="s">
        <v>28</v>
      </c>
      <c r="S14" s="5"/>
    </row>
  </sheetData>
  <autoFilter ref="A2:S14">
    <sortState ref="A2:S14">
      <sortCondition ref="I2" descending="1"/>
    </sortState>
    <extLst/>
  </autoFilter>
  <mergeCells count="1">
    <mergeCell ref="A1:S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workbookViewId="0">
      <selection activeCell="I25" sqref="I25"/>
    </sheetView>
  </sheetViews>
  <sheetFormatPr defaultColWidth="9" defaultRowHeight="13.5"/>
  <cols>
    <col min="1" max="1" width="5.625" customWidth="1"/>
    <col min="2" max="2" width="14.375" customWidth="1"/>
    <col min="3" max="3" width="13.75" customWidth="1"/>
    <col min="5" max="5" width="5.875" customWidth="1"/>
    <col min="6" max="6" width="17.5" customWidth="1"/>
    <col min="10" max="10" width="6.25" customWidth="1"/>
    <col min="11" max="11" width="9" style="3"/>
    <col min="12" max="12" width="5.5" customWidth="1"/>
    <col min="14" max="14" width="11.125"/>
    <col min="15" max="15" width="16.75" customWidth="1"/>
  </cols>
  <sheetData>
    <row r="1" s="1" customFormat="1" ht="35.35" customHeight="1" spans="1:17">
      <c r="A1" s="4" t="s">
        <v>177</v>
      </c>
      <c r="B1" s="4"/>
      <c r="C1" s="4"/>
      <c r="D1" s="4"/>
      <c r="E1" s="4"/>
      <c r="F1" s="4"/>
      <c r="G1" s="4"/>
      <c r="H1" s="4"/>
      <c r="I1" s="4"/>
      <c r="J1" s="4"/>
      <c r="K1" s="6"/>
      <c r="L1" s="4"/>
      <c r="M1" s="4"/>
      <c r="N1" s="4"/>
      <c r="O1" s="4"/>
      <c r="P1" s="4"/>
      <c r="Q1" s="4"/>
    </row>
    <row r="2" s="1" customFormat="1" ht="30" customHeight="1" spans="1:17">
      <c r="A2" s="5" t="s">
        <v>1</v>
      </c>
      <c r="B2" s="5" t="s">
        <v>2</v>
      </c>
      <c r="C2" s="5" t="s">
        <v>3</v>
      </c>
      <c r="D2" s="5" t="s">
        <v>4</v>
      </c>
      <c r="E2" s="5" t="s">
        <v>5</v>
      </c>
      <c r="F2" s="5" t="s">
        <v>6</v>
      </c>
      <c r="G2" s="5" t="s">
        <v>7</v>
      </c>
      <c r="H2" s="5" t="s">
        <v>8</v>
      </c>
      <c r="I2" s="5" t="s">
        <v>9</v>
      </c>
      <c r="J2" s="5" t="s">
        <v>10</v>
      </c>
      <c r="K2" s="7" t="s">
        <v>178</v>
      </c>
      <c r="L2" s="5" t="s">
        <v>10</v>
      </c>
      <c r="M2" s="5" t="s">
        <v>14</v>
      </c>
      <c r="N2" s="5" t="s">
        <v>179</v>
      </c>
      <c r="O2" s="5" t="s">
        <v>16</v>
      </c>
      <c r="P2" s="5" t="s">
        <v>17</v>
      </c>
      <c r="Q2" s="5" t="s">
        <v>18</v>
      </c>
    </row>
    <row r="3" s="1" customFormat="1" ht="30" customHeight="1" spans="1:17">
      <c r="A3" s="5">
        <v>1</v>
      </c>
      <c r="B3" s="5" t="s">
        <v>180</v>
      </c>
      <c r="C3" s="5" t="s">
        <v>117</v>
      </c>
      <c r="D3" s="5" t="s">
        <v>181</v>
      </c>
      <c r="E3" s="5" t="s">
        <v>22</v>
      </c>
      <c r="F3" s="5" t="s">
        <v>37</v>
      </c>
      <c r="G3" s="5" t="s">
        <v>43</v>
      </c>
      <c r="H3" s="5" t="s">
        <v>182</v>
      </c>
      <c r="I3" s="5">
        <v>4.52</v>
      </c>
      <c r="J3" s="5" t="s">
        <v>55</v>
      </c>
      <c r="K3" s="7">
        <v>94.8</v>
      </c>
      <c r="L3" s="5" t="s">
        <v>55</v>
      </c>
      <c r="M3" s="5">
        <v>90</v>
      </c>
      <c r="N3" s="7">
        <f t="shared" ref="N3:N10" si="0">L3/M3*100</f>
        <v>4.44444444444444</v>
      </c>
      <c r="O3" s="5" t="s">
        <v>183</v>
      </c>
      <c r="P3" s="5" t="s">
        <v>28</v>
      </c>
      <c r="Q3" s="5"/>
    </row>
    <row r="4" s="1" customFormat="1" ht="30" customHeight="1" spans="1:17">
      <c r="A4" s="5">
        <v>2</v>
      </c>
      <c r="B4" s="5" t="s">
        <v>184</v>
      </c>
      <c r="C4" s="5" t="s">
        <v>185</v>
      </c>
      <c r="D4" s="5" t="s">
        <v>186</v>
      </c>
      <c r="E4" s="5" t="s">
        <v>62</v>
      </c>
      <c r="F4" s="5" t="s">
        <v>187</v>
      </c>
      <c r="G4" s="5" t="s">
        <v>43</v>
      </c>
      <c r="H4" s="5" t="s">
        <v>25</v>
      </c>
      <c r="I4" s="5">
        <v>4.44</v>
      </c>
      <c r="J4" s="5" t="s">
        <v>44</v>
      </c>
      <c r="K4" s="7">
        <v>100</v>
      </c>
      <c r="L4" s="5" t="s">
        <v>44</v>
      </c>
      <c r="M4" s="5">
        <v>63</v>
      </c>
      <c r="N4" s="7">
        <f t="shared" si="0"/>
        <v>1.58730158730159</v>
      </c>
      <c r="O4" s="5" t="s">
        <v>183</v>
      </c>
      <c r="P4" s="5" t="s">
        <v>28</v>
      </c>
      <c r="Q4" s="5"/>
    </row>
    <row r="5" s="1" customFormat="1" ht="30" customHeight="1" spans="1:17">
      <c r="A5" s="5">
        <v>3</v>
      </c>
      <c r="B5" s="5" t="s">
        <v>188</v>
      </c>
      <c r="C5" s="5" t="s">
        <v>189</v>
      </c>
      <c r="D5" s="5" t="s">
        <v>190</v>
      </c>
      <c r="E5" s="5" t="s">
        <v>22</v>
      </c>
      <c r="F5" s="5" t="s">
        <v>79</v>
      </c>
      <c r="G5" s="5" t="s">
        <v>43</v>
      </c>
      <c r="H5" s="5" t="s">
        <v>25</v>
      </c>
      <c r="I5" s="5">
        <v>4.34</v>
      </c>
      <c r="J5" s="5" t="s">
        <v>80</v>
      </c>
      <c r="K5" s="7">
        <v>100</v>
      </c>
      <c r="L5" s="5" t="s">
        <v>80</v>
      </c>
      <c r="M5" s="5">
        <v>59</v>
      </c>
      <c r="N5" s="7">
        <f t="shared" si="0"/>
        <v>10.1694915254237</v>
      </c>
      <c r="O5" s="5" t="s">
        <v>183</v>
      </c>
      <c r="P5" s="5" t="s">
        <v>28</v>
      </c>
      <c r="Q5" s="5"/>
    </row>
    <row r="6" s="1" customFormat="1" ht="30" customHeight="1" spans="1:17">
      <c r="A6" s="5">
        <v>4</v>
      </c>
      <c r="B6" s="5" t="s">
        <v>191</v>
      </c>
      <c r="C6" s="5" t="s">
        <v>192</v>
      </c>
      <c r="D6" s="5" t="s">
        <v>193</v>
      </c>
      <c r="E6" s="5" t="s">
        <v>22</v>
      </c>
      <c r="F6" s="5" t="s">
        <v>194</v>
      </c>
      <c r="G6" s="5" t="s">
        <v>43</v>
      </c>
      <c r="H6" s="5" t="s">
        <v>25</v>
      </c>
      <c r="I6" s="5">
        <v>4.32</v>
      </c>
      <c r="J6" s="5" t="s">
        <v>26</v>
      </c>
      <c r="K6" s="7">
        <v>98.8</v>
      </c>
      <c r="L6" s="5" t="s">
        <v>26</v>
      </c>
      <c r="M6" s="5">
        <v>111</v>
      </c>
      <c r="N6" s="7">
        <f t="shared" si="0"/>
        <v>4.5045045045045</v>
      </c>
      <c r="O6" s="5" t="s">
        <v>183</v>
      </c>
      <c r="P6" s="5" t="s">
        <v>28</v>
      </c>
      <c r="Q6" s="5"/>
    </row>
    <row r="7" s="1" customFormat="1" ht="30" customHeight="1" spans="1:17">
      <c r="A7" s="5">
        <v>5</v>
      </c>
      <c r="B7" s="5" t="s">
        <v>195</v>
      </c>
      <c r="C7" s="5" t="s">
        <v>196</v>
      </c>
      <c r="D7" s="5" t="s">
        <v>197</v>
      </c>
      <c r="E7" s="5" t="s">
        <v>22</v>
      </c>
      <c r="F7" s="5" t="s">
        <v>104</v>
      </c>
      <c r="G7" s="5" t="s">
        <v>43</v>
      </c>
      <c r="H7" s="5" t="s">
        <v>25</v>
      </c>
      <c r="I7" s="5">
        <v>4.3</v>
      </c>
      <c r="J7" s="5" t="s">
        <v>47</v>
      </c>
      <c r="K7" s="7">
        <v>98</v>
      </c>
      <c r="L7" s="5" t="s">
        <v>47</v>
      </c>
      <c r="M7" s="5">
        <v>61</v>
      </c>
      <c r="N7" s="7">
        <f t="shared" si="0"/>
        <v>3.27868852459016</v>
      </c>
      <c r="O7" s="5" t="s">
        <v>183</v>
      </c>
      <c r="P7" s="5" t="s">
        <v>28</v>
      </c>
      <c r="Q7" s="5"/>
    </row>
    <row r="8" s="1" customFormat="1" ht="30" customHeight="1" spans="1:17">
      <c r="A8" s="5">
        <v>6</v>
      </c>
      <c r="B8" s="5" t="s">
        <v>198</v>
      </c>
      <c r="C8" s="5" t="s">
        <v>199</v>
      </c>
      <c r="D8" s="5" t="s">
        <v>200</v>
      </c>
      <c r="E8" s="5" t="s">
        <v>22</v>
      </c>
      <c r="F8" s="5" t="s">
        <v>37</v>
      </c>
      <c r="G8" s="5" t="s">
        <v>43</v>
      </c>
      <c r="H8" s="5" t="s">
        <v>25</v>
      </c>
      <c r="I8" s="5">
        <v>4.23</v>
      </c>
      <c r="J8" s="5" t="s">
        <v>201</v>
      </c>
      <c r="K8" s="7">
        <v>94</v>
      </c>
      <c r="L8" s="5" t="s">
        <v>201</v>
      </c>
      <c r="M8" s="5">
        <v>207</v>
      </c>
      <c r="N8" s="7">
        <f t="shared" si="0"/>
        <v>11.1111111111111</v>
      </c>
      <c r="O8" s="5" t="s">
        <v>183</v>
      </c>
      <c r="P8" s="5" t="s">
        <v>28</v>
      </c>
      <c r="Q8" s="5"/>
    </row>
    <row r="9" s="1" customFormat="1" ht="30" customHeight="1" spans="1:17">
      <c r="A9" s="5">
        <v>7</v>
      </c>
      <c r="B9" s="5" t="s">
        <v>202</v>
      </c>
      <c r="C9" s="5" t="s">
        <v>203</v>
      </c>
      <c r="D9" s="5" t="s">
        <v>204</v>
      </c>
      <c r="E9" s="5" t="s">
        <v>22</v>
      </c>
      <c r="F9" s="5" t="s">
        <v>37</v>
      </c>
      <c r="G9" s="5" t="s">
        <v>43</v>
      </c>
      <c r="H9" s="5" t="s">
        <v>25</v>
      </c>
      <c r="I9" s="5">
        <v>4.16</v>
      </c>
      <c r="J9" s="5" t="s">
        <v>205</v>
      </c>
      <c r="K9" s="7">
        <v>95.8</v>
      </c>
      <c r="L9" s="5" t="s">
        <v>205</v>
      </c>
      <c r="M9" s="5">
        <v>207</v>
      </c>
      <c r="N9" s="7">
        <f t="shared" si="0"/>
        <v>16.4251207729469</v>
      </c>
      <c r="O9" s="5" t="s">
        <v>183</v>
      </c>
      <c r="P9" s="5" t="s">
        <v>28</v>
      </c>
      <c r="Q9" s="5"/>
    </row>
    <row r="10" s="1" customFormat="1" ht="30" customHeight="1" spans="1:17">
      <c r="A10" s="5">
        <v>8</v>
      </c>
      <c r="B10" s="5" t="s">
        <v>206</v>
      </c>
      <c r="C10" s="5" t="s">
        <v>165</v>
      </c>
      <c r="D10" s="5" t="s">
        <v>207</v>
      </c>
      <c r="E10" s="5" t="s">
        <v>22</v>
      </c>
      <c r="F10" s="5" t="s">
        <v>37</v>
      </c>
      <c r="G10" s="5" t="s">
        <v>43</v>
      </c>
      <c r="H10" s="5" t="s">
        <v>25</v>
      </c>
      <c r="I10" s="5">
        <v>4.15</v>
      </c>
      <c r="J10" s="5" t="s">
        <v>208</v>
      </c>
      <c r="K10" s="7">
        <v>91.1</v>
      </c>
      <c r="L10" s="5" t="s">
        <v>208</v>
      </c>
      <c r="M10" s="5">
        <v>207</v>
      </c>
      <c r="N10" s="7">
        <f t="shared" si="0"/>
        <v>16.9082125603865</v>
      </c>
      <c r="O10" s="5" t="s">
        <v>183</v>
      </c>
      <c r="P10" s="5" t="s">
        <v>28</v>
      </c>
      <c r="Q10" s="5"/>
    </row>
  </sheetData>
  <autoFilter ref="A2:Q10">
    <sortState ref="A2:Q10">
      <sortCondition ref="I2" descending="1"/>
    </sortState>
    <extLst/>
  </autoFilter>
  <mergeCells count="1">
    <mergeCell ref="A1:Q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workbookViewId="0">
      <selection activeCell="N20" sqref="N20"/>
    </sheetView>
  </sheetViews>
  <sheetFormatPr defaultColWidth="9" defaultRowHeight="13.5" outlineLevelRow="7"/>
  <cols>
    <col min="1" max="1" width="6.875" customWidth="1"/>
    <col min="2" max="2" width="13" customWidth="1"/>
    <col min="3" max="3" width="14.125" customWidth="1"/>
    <col min="4" max="4" width="7.625" customWidth="1"/>
    <col min="5" max="5" width="7.25" customWidth="1"/>
    <col min="6" max="6" width="17.5" customWidth="1"/>
    <col min="7" max="7" width="7.25" customWidth="1"/>
    <col min="10" max="10" width="7" customWidth="1"/>
    <col min="11" max="11" width="9" style="3"/>
    <col min="12" max="12" width="7.125" customWidth="1"/>
    <col min="14" max="14" width="11.125"/>
  </cols>
  <sheetData>
    <row r="1" s="1" customFormat="1" ht="35.35" customHeight="1" spans="1:18">
      <c r="A1" s="4" t="s">
        <v>209</v>
      </c>
      <c r="B1" s="4"/>
      <c r="C1" s="4"/>
      <c r="D1" s="4"/>
      <c r="E1" s="4"/>
      <c r="F1" s="4"/>
      <c r="G1" s="4"/>
      <c r="H1" s="4"/>
      <c r="I1" s="4"/>
      <c r="J1" s="4"/>
      <c r="K1" s="6"/>
      <c r="L1" s="4"/>
      <c r="M1" s="4"/>
      <c r="N1" s="4"/>
      <c r="O1" s="4"/>
      <c r="P1" s="4"/>
      <c r="Q1" s="4"/>
      <c r="R1" s="4"/>
    </row>
    <row r="2" s="1" customFormat="1" ht="30" customHeight="1" spans="1:18">
      <c r="A2" s="5" t="s">
        <v>1</v>
      </c>
      <c r="B2" s="5" t="s">
        <v>2</v>
      </c>
      <c r="C2" s="5" t="s">
        <v>3</v>
      </c>
      <c r="D2" s="5" t="s">
        <v>4</v>
      </c>
      <c r="E2" s="5" t="s">
        <v>5</v>
      </c>
      <c r="F2" s="5" t="s">
        <v>6</v>
      </c>
      <c r="G2" s="5" t="s">
        <v>7</v>
      </c>
      <c r="H2" s="5" t="s">
        <v>8</v>
      </c>
      <c r="I2" s="5" t="s">
        <v>9</v>
      </c>
      <c r="J2" s="5" t="s">
        <v>10</v>
      </c>
      <c r="K2" s="7" t="s">
        <v>210</v>
      </c>
      <c r="L2" s="5" t="s">
        <v>10</v>
      </c>
      <c r="M2" s="5" t="s">
        <v>14</v>
      </c>
      <c r="N2" s="5" t="s">
        <v>15</v>
      </c>
      <c r="O2" s="5" t="s">
        <v>16</v>
      </c>
      <c r="P2" s="5" t="s">
        <v>211</v>
      </c>
      <c r="Q2" s="5" t="s">
        <v>17</v>
      </c>
      <c r="R2" s="5" t="s">
        <v>18</v>
      </c>
    </row>
    <row r="3" s="1" customFormat="1" ht="30" customHeight="1" spans="1:18">
      <c r="A3" s="5">
        <v>1</v>
      </c>
      <c r="B3" s="5" t="s">
        <v>212</v>
      </c>
      <c r="C3" s="5" t="s">
        <v>159</v>
      </c>
      <c r="D3" s="5" t="s">
        <v>213</v>
      </c>
      <c r="E3" s="5" t="s">
        <v>22</v>
      </c>
      <c r="F3" s="5" t="s">
        <v>54</v>
      </c>
      <c r="G3" s="5" t="s">
        <v>43</v>
      </c>
      <c r="H3" s="5" t="s">
        <v>25</v>
      </c>
      <c r="I3" s="5">
        <v>4.46</v>
      </c>
      <c r="J3" s="5" t="s">
        <v>96</v>
      </c>
      <c r="K3" s="7">
        <v>93.2</v>
      </c>
      <c r="L3" s="5" t="s">
        <v>96</v>
      </c>
      <c r="M3" s="5">
        <v>121</v>
      </c>
      <c r="N3" s="7">
        <f t="shared" ref="N3:N8" si="0">L3/M3*100</f>
        <v>11.5702479338843</v>
      </c>
      <c r="O3" s="5" t="s">
        <v>214</v>
      </c>
      <c r="P3" s="5" t="s">
        <v>215</v>
      </c>
      <c r="Q3" s="5" t="s">
        <v>28</v>
      </c>
      <c r="R3" s="5"/>
    </row>
    <row r="4" s="1" customFormat="1" ht="30" customHeight="1" spans="1:18">
      <c r="A4" s="5">
        <v>2</v>
      </c>
      <c r="B4" s="5" t="s">
        <v>216</v>
      </c>
      <c r="C4" s="5" t="s">
        <v>77</v>
      </c>
      <c r="D4" s="5" t="s">
        <v>217</v>
      </c>
      <c r="E4" s="5" t="s">
        <v>22</v>
      </c>
      <c r="F4" s="5" t="s">
        <v>79</v>
      </c>
      <c r="G4" s="5" t="s">
        <v>43</v>
      </c>
      <c r="H4" s="5" t="s">
        <v>25</v>
      </c>
      <c r="I4" s="5">
        <v>4.41</v>
      </c>
      <c r="J4" s="5" t="s">
        <v>47</v>
      </c>
      <c r="K4" s="7">
        <v>97.6</v>
      </c>
      <c r="L4" s="5" t="s">
        <v>47</v>
      </c>
      <c r="M4" s="5">
        <v>79</v>
      </c>
      <c r="N4" s="7">
        <f t="shared" si="0"/>
        <v>2.53164556962025</v>
      </c>
      <c r="O4" s="5" t="s">
        <v>214</v>
      </c>
      <c r="P4" s="5" t="s">
        <v>218</v>
      </c>
      <c r="Q4" s="5" t="s">
        <v>28</v>
      </c>
      <c r="R4" s="5"/>
    </row>
    <row r="5" s="2" customFormat="1" ht="30" customHeight="1" spans="1:18">
      <c r="A5" s="5">
        <v>3</v>
      </c>
      <c r="B5" s="5" t="s">
        <v>219</v>
      </c>
      <c r="C5" s="5" t="s">
        <v>220</v>
      </c>
      <c r="D5" s="5" t="s">
        <v>221</v>
      </c>
      <c r="E5" s="5" t="s">
        <v>22</v>
      </c>
      <c r="F5" s="5" t="s">
        <v>138</v>
      </c>
      <c r="G5" s="5" t="s">
        <v>43</v>
      </c>
      <c r="H5" s="5" t="s">
        <v>25</v>
      </c>
      <c r="I5" s="5">
        <v>4.33</v>
      </c>
      <c r="J5" s="5" t="s">
        <v>55</v>
      </c>
      <c r="K5" s="7">
        <v>100</v>
      </c>
      <c r="L5" s="5" t="s">
        <v>55</v>
      </c>
      <c r="M5" s="5">
        <v>36</v>
      </c>
      <c r="N5" s="7">
        <f t="shared" si="0"/>
        <v>11.1111111111111</v>
      </c>
      <c r="O5" s="5" t="s">
        <v>214</v>
      </c>
      <c r="P5" s="5" t="s">
        <v>222</v>
      </c>
      <c r="Q5" s="5" t="s">
        <v>28</v>
      </c>
      <c r="R5" s="5"/>
    </row>
    <row r="6" s="1" customFormat="1" ht="30" customHeight="1" spans="1:18">
      <c r="A6" s="5">
        <v>4</v>
      </c>
      <c r="B6" s="5" t="s">
        <v>223</v>
      </c>
      <c r="C6" s="5" t="s">
        <v>224</v>
      </c>
      <c r="D6" s="5" t="s">
        <v>225</v>
      </c>
      <c r="E6" s="5" t="s">
        <v>62</v>
      </c>
      <c r="F6" s="5" t="s">
        <v>194</v>
      </c>
      <c r="G6" s="5" t="s">
        <v>43</v>
      </c>
      <c r="H6" s="5" t="s">
        <v>25</v>
      </c>
      <c r="I6" s="5">
        <v>4.27</v>
      </c>
      <c r="J6" s="5" t="s">
        <v>226</v>
      </c>
      <c r="K6" s="7">
        <v>97.8</v>
      </c>
      <c r="L6" s="5" t="s">
        <v>226</v>
      </c>
      <c r="M6" s="5">
        <v>111</v>
      </c>
      <c r="N6" s="7">
        <f t="shared" si="0"/>
        <v>9.00900900900901</v>
      </c>
      <c r="O6" s="5" t="s">
        <v>214</v>
      </c>
      <c r="P6" s="5" t="s">
        <v>227</v>
      </c>
      <c r="Q6" s="5" t="s">
        <v>28</v>
      </c>
      <c r="R6" s="5"/>
    </row>
    <row r="7" s="1" customFormat="1" ht="30" customHeight="1" spans="1:18">
      <c r="A7" s="5">
        <v>5</v>
      </c>
      <c r="B7" s="5" t="s">
        <v>228</v>
      </c>
      <c r="C7" s="5" t="s">
        <v>229</v>
      </c>
      <c r="D7" s="5" t="s">
        <v>230</v>
      </c>
      <c r="E7" s="5" t="s">
        <v>22</v>
      </c>
      <c r="F7" s="5" t="s">
        <v>231</v>
      </c>
      <c r="G7" s="5" t="s">
        <v>43</v>
      </c>
      <c r="H7" s="5" t="s">
        <v>25</v>
      </c>
      <c r="I7" s="5">
        <v>4.24</v>
      </c>
      <c r="J7" s="5" t="s">
        <v>131</v>
      </c>
      <c r="K7" s="7">
        <v>98.6</v>
      </c>
      <c r="L7" s="5" t="s">
        <v>131</v>
      </c>
      <c r="M7" s="5">
        <v>57</v>
      </c>
      <c r="N7" s="7">
        <f t="shared" si="0"/>
        <v>12.280701754386</v>
      </c>
      <c r="O7" s="5" t="s">
        <v>214</v>
      </c>
      <c r="P7" s="5" t="s">
        <v>232</v>
      </c>
      <c r="Q7" s="5" t="s">
        <v>28</v>
      </c>
      <c r="R7" s="5"/>
    </row>
    <row r="8" s="1" customFormat="1" ht="30" customHeight="1" spans="1:18">
      <c r="A8" s="5">
        <v>6</v>
      </c>
      <c r="B8" s="5" t="s">
        <v>233</v>
      </c>
      <c r="C8" s="5" t="s">
        <v>234</v>
      </c>
      <c r="D8" s="5" t="s">
        <v>235</v>
      </c>
      <c r="E8" s="5" t="s">
        <v>22</v>
      </c>
      <c r="F8" s="5" t="s">
        <v>171</v>
      </c>
      <c r="G8" s="5" t="s">
        <v>43</v>
      </c>
      <c r="H8" s="5" t="s">
        <v>25</v>
      </c>
      <c r="I8" s="5">
        <v>3.85</v>
      </c>
      <c r="J8" s="5" t="s">
        <v>88</v>
      </c>
      <c r="K8" s="7">
        <v>92.4</v>
      </c>
      <c r="L8" s="5" t="s">
        <v>88</v>
      </c>
      <c r="M8" s="5">
        <v>44</v>
      </c>
      <c r="N8" s="7">
        <f t="shared" si="0"/>
        <v>18.1818181818182</v>
      </c>
      <c r="O8" s="5" t="s">
        <v>214</v>
      </c>
      <c r="P8" s="5" t="s">
        <v>236</v>
      </c>
      <c r="Q8" s="5" t="s">
        <v>28</v>
      </c>
      <c r="R8" s="5"/>
    </row>
  </sheetData>
  <autoFilter ref="A2:R8">
    <sortState ref="A2:R8">
      <sortCondition ref="I2" descending="1"/>
    </sortState>
    <extLst/>
  </autoFilter>
  <mergeCells count="1">
    <mergeCell ref="A1:R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电子信息工程</vt:lpstr>
      <vt:lpstr>人工智能</vt:lpstr>
      <vt:lpstr>电子科学与技术</vt:lpstr>
      <vt:lpstr>光电信息科学与工程</vt:lpstr>
      <vt:lpstr>电子信息科学与技术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张君斓</dc:creator>
  <cp:lastModifiedBy>WPS_1559703143</cp:lastModifiedBy>
  <dcterms:created xsi:type="dcterms:W3CDTF">2023-03-09T10:34:00Z</dcterms:created>
  <dcterms:modified xsi:type="dcterms:W3CDTF">2023-03-10T01:29:49Z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502452EFF52341368F0518D20B9DE615</vt:lpwstr>
  </property>
  <property fmtid="{D5CDD505-2E9C-101B-9397-08002B2CF9AE}" pid="3" name="KSOProductBuildVer">
    <vt:lpwstr>2052-11.1.0.12980</vt:lpwstr>
  </property>
</Properties>
</file>